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sh Flow" sheetId="10" r:id="rId1"/>
  </sheets>
  <calcPr calcId="152511"/>
</workbook>
</file>

<file path=xl/calcChain.xml><?xml version="1.0" encoding="utf-8"?>
<calcChain xmlns="http://schemas.openxmlformats.org/spreadsheetml/2006/main">
  <c r="B45" i="10" l="1"/>
  <c r="B39" i="10"/>
  <c r="B17" i="10"/>
  <c r="B29" i="10" s="1"/>
  <c r="B32" i="10" s="1"/>
  <c r="B49" i="10" l="1"/>
</calcChain>
</file>

<file path=xl/sharedStrings.xml><?xml version="1.0" encoding="utf-8"?>
<sst xmlns="http://schemas.openxmlformats.org/spreadsheetml/2006/main" count="39" uniqueCount="39">
  <si>
    <t>Digər aktivlər</t>
  </si>
  <si>
    <t>Bank VTB (Azərbaycan) ASC</t>
  </si>
  <si>
    <t>Pul vəsaitinin hərəkəti haqqında hesabat</t>
  </si>
  <si>
    <t>(min AZN)</t>
  </si>
  <si>
    <t>Əməliyyat fəaliyyətindən pul vəsaitlərinin hərəkəti</t>
  </si>
  <si>
    <t>Alınmış faiz</t>
  </si>
  <si>
    <t>Ödənilmiş faiz</t>
  </si>
  <si>
    <t>Alınmış haqq və komissiya</t>
  </si>
  <si>
    <t>Ödənilmiş haqq və komissiya</t>
  </si>
  <si>
    <t>Xarici valyuta ilə dilinq əməliyyatlarından əldə olunan reallaşdırılmış xalis gəlirlər</t>
  </si>
  <si>
    <t>Alınmış digər əməliyyat gəliri</t>
  </si>
  <si>
    <t>İşçilər üzrə ödənilmiş xərclər</t>
  </si>
  <si>
    <t>Ödənilmiş digər əməliyyat xərcləri</t>
  </si>
  <si>
    <t>Əməliyyat aktivlərində və öhdəliklərində dəyişikliklərdən əvvəl əməliyyat fəaliyyəti üzrə əldə edilmiş pul vəsaitlərinin hərəkəti</t>
  </si>
  <si>
    <t>Əməliyyat aktivlərində xalis (artım)/azalma</t>
  </si>
  <si>
    <t>Azərbaycan Respublikasının Mərkəzi Bankında məcburi ehtiyatlar</t>
  </si>
  <si>
    <t>Kredit təşkilatlarından alınacaq məbləğlər</t>
  </si>
  <si>
    <t>Müştərilərə verilmiş kreditlər</t>
  </si>
  <si>
    <t>Əməliyyat öhdəliklərində xalis artım/(azalma)</t>
  </si>
  <si>
    <t>Azərbaycan Respublikasının Mərkəzi Bankı və digər kredit təşkilatları qarşısında öhdəliklər</t>
  </si>
  <si>
    <t>Müştərilər qarşısında öhdəliklər</t>
  </si>
  <si>
    <t>Digər öhdəliklər</t>
  </si>
  <si>
    <t>Mənfəət vergisindən əvvəl əməliyyat fəaliyyəti üzrə əldə edilmiş xalis pul vəsaitlərinin hərəkəti</t>
  </si>
  <si>
    <t>Ödənilmiş mənfəət vergisi</t>
  </si>
  <si>
    <t>Əməliyyat fəaliyyəti üzrə əldə edilmiş xalis pul vəsaitləri</t>
  </si>
  <si>
    <t>İnvestisiya fəaliyyətindən əldə edilmiş pul vəsaitləri</t>
  </si>
  <si>
    <t>Əmlak və avadanlığın alınması</t>
  </si>
  <si>
    <t>Qeyri-maddi aktivlərin alınması</t>
  </si>
  <si>
    <t>İnvestisiya fəaliyyəti üzrə istifadə edilmiş xalis pul vəsaitləri</t>
  </si>
  <si>
    <t>Maliyyələşdirmə fəaliyyətindən əldə edilmiş pul vəsaiti</t>
  </si>
  <si>
    <t>Subordinasiyalı borclardan daxilolmalar</t>
  </si>
  <si>
    <t>Maliyyələşdirmə fəaliyyətindən əldə edilmiş xalis pul vəsaitləri</t>
  </si>
  <si>
    <t>Pul vəsaitləri və pul vəsaitlərinin ekvivalentlərinə valyuta məzənnələrinin dəyişməsinin təsiri</t>
  </si>
  <si>
    <t>Pul vəsaitləri və pul vəsaitlərinin ekvivalentlərində xalis artma/(azalma)</t>
  </si>
  <si>
    <t>Pul vəsaitləri və pul vəsaitlərinin ekvivalentləri, dövrün əvvəlinə</t>
  </si>
  <si>
    <t>Pul vəsaitləri və pul vəsaitlərinin ekvivalentləri, dövrün sonuna</t>
  </si>
  <si>
    <t>Blok edilmiş uzunmüddətli depozit</t>
  </si>
  <si>
    <t>-</t>
  </si>
  <si>
    <t>Əmlak və avadanlığın satışından daxilolmalar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</si>
</sst>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1" xfId="0" applyFont="1" applyFill="1" applyBorder="1" applyAlignment="1" applyProtection="1">
      <alignment horizontal="right"/>
    </xf>
    <xf numFmtId="0" fontId="4" fillId="0" borderId="3" xfId="0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top"/>
    </xf>
    <xf numFmtId="41" fontId="7" fillId="0" borderId="2" xfId="0" applyNumberFormat="1" applyFont="1" applyBorder="1"/>
    <xf numFmtId="0" fontId="10" fillId="0" borderId="2" xfId="0" applyFont="1" applyBorder="1" applyAlignment="1">
      <alignment vertical="top"/>
    </xf>
    <xf numFmtId="166" fontId="11" fillId="0" borderId="2" xfId="1" applyNumberFormat="1" applyFont="1" applyFill="1" applyBorder="1"/>
    <xf numFmtId="0" fontId="9" fillId="0" borderId="2" xfId="0" applyFont="1" applyBorder="1" applyAlignment="1">
      <alignment vertical="top" wrapText="1"/>
    </xf>
    <xf numFmtId="166" fontId="12" fillId="0" borderId="2" xfId="1" applyNumberFormat="1" applyFont="1" applyFill="1" applyBorder="1"/>
    <xf numFmtId="0" fontId="8" fillId="0" borderId="2" xfId="0" applyFont="1" applyBorder="1" applyAlignment="1">
      <alignment vertical="top"/>
    </xf>
    <xf numFmtId="0" fontId="10" fillId="0" borderId="2" xfId="3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/>
    </xf>
    <xf numFmtId="166" fontId="0" fillId="0" borderId="0" xfId="0" applyNumberFormat="1"/>
    <xf numFmtId="0" fontId="5" fillId="0" borderId="0" xfId="0" applyFont="1" applyAlignment="1">
      <alignment horizontal="center"/>
    </xf>
    <xf numFmtId="14" fontId="6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4">
    <cellStyle name="Normal 14" xfId="3"/>
    <cellStyle name="Normal_PRUDENSIAL_1NNN_MMYY1-YENI-unprotected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B57" sqref="B57"/>
    </sheetView>
  </sheetViews>
  <sheetFormatPr defaultRowHeight="15" x14ac:dyDescent="0.25"/>
  <cols>
    <col min="1" max="1" width="74.28515625" style="1" customWidth="1"/>
    <col min="2" max="2" width="16.140625" style="2" bestFit="1" customWidth="1"/>
  </cols>
  <sheetData>
    <row r="1" spans="1:2" x14ac:dyDescent="0.25">
      <c r="A1" s="17" t="s">
        <v>1</v>
      </c>
      <c r="B1" s="17"/>
    </row>
    <row r="2" spans="1:2" x14ac:dyDescent="0.25">
      <c r="A2" s="18">
        <v>43100</v>
      </c>
      <c r="B2" s="18"/>
    </row>
    <row r="3" spans="1:2" ht="15.75" x14ac:dyDescent="0.25">
      <c r="A3" s="19" t="s">
        <v>2</v>
      </c>
      <c r="B3" s="19"/>
    </row>
    <row r="6" spans="1:2" x14ac:dyDescent="0.25">
      <c r="B6" s="3" t="s">
        <v>3</v>
      </c>
    </row>
    <row r="7" spans="1:2" x14ac:dyDescent="0.25">
      <c r="A7" s="4"/>
      <c r="B7" s="5"/>
    </row>
    <row r="8" spans="1:2" x14ac:dyDescent="0.25">
      <c r="A8" s="6" t="s">
        <v>4</v>
      </c>
      <c r="B8" s="7"/>
    </row>
    <row r="9" spans="1:2" x14ac:dyDescent="0.25">
      <c r="A9" s="8" t="s">
        <v>5</v>
      </c>
      <c r="B9" s="9">
        <v>15246</v>
      </c>
    </row>
    <row r="10" spans="1:2" x14ac:dyDescent="0.25">
      <c r="A10" s="8" t="s">
        <v>6</v>
      </c>
      <c r="B10" s="9">
        <v>-30265</v>
      </c>
    </row>
    <row r="11" spans="1:2" x14ac:dyDescent="0.25">
      <c r="A11" s="8" t="s">
        <v>7</v>
      </c>
      <c r="B11" s="9">
        <v>1525</v>
      </c>
    </row>
    <row r="12" spans="1:2" x14ac:dyDescent="0.25">
      <c r="A12" s="8" t="s">
        <v>8</v>
      </c>
      <c r="B12" s="9">
        <v>-618</v>
      </c>
    </row>
    <row r="13" spans="1:2" x14ac:dyDescent="0.25">
      <c r="A13" s="8" t="s">
        <v>9</v>
      </c>
      <c r="B13" s="9">
        <v>18247</v>
      </c>
    </row>
    <row r="14" spans="1:2" x14ac:dyDescent="0.25">
      <c r="A14" s="8" t="s">
        <v>10</v>
      </c>
      <c r="B14" s="9">
        <v>156</v>
      </c>
    </row>
    <row r="15" spans="1:2" x14ac:dyDescent="0.25">
      <c r="A15" s="8" t="s">
        <v>11</v>
      </c>
      <c r="B15" s="9">
        <v>-9887</v>
      </c>
    </row>
    <row r="16" spans="1:2" x14ac:dyDescent="0.25">
      <c r="A16" s="8" t="s">
        <v>12</v>
      </c>
      <c r="B16" s="9">
        <v>-5038</v>
      </c>
    </row>
    <row r="17" spans="1:4" ht="30" x14ac:dyDescent="0.25">
      <c r="A17" s="10" t="s">
        <v>13</v>
      </c>
      <c r="B17" s="11">
        <f>SUM(B9:B16)</f>
        <v>-10634</v>
      </c>
    </row>
    <row r="18" spans="1:4" x14ac:dyDescent="0.25">
      <c r="A18" s="8"/>
      <c r="B18" s="9"/>
    </row>
    <row r="19" spans="1:4" x14ac:dyDescent="0.25">
      <c r="A19" s="6" t="s">
        <v>14</v>
      </c>
      <c r="B19" s="9"/>
    </row>
    <row r="20" spans="1:4" x14ac:dyDescent="0.25">
      <c r="A20" s="8" t="s">
        <v>15</v>
      </c>
      <c r="B20" s="9">
        <v>90</v>
      </c>
    </row>
    <row r="21" spans="1:4" x14ac:dyDescent="0.25">
      <c r="A21" s="13" t="s">
        <v>16</v>
      </c>
      <c r="B21" s="9" t="s">
        <v>37</v>
      </c>
    </row>
    <row r="22" spans="1:4" x14ac:dyDescent="0.25">
      <c r="A22" s="8" t="s">
        <v>17</v>
      </c>
      <c r="B22" s="9">
        <v>59229</v>
      </c>
    </row>
    <row r="23" spans="1:4" x14ac:dyDescent="0.25">
      <c r="A23" s="8" t="s">
        <v>0</v>
      </c>
      <c r="B23" s="9">
        <v>453</v>
      </c>
    </row>
    <row r="24" spans="1:4" x14ac:dyDescent="0.25">
      <c r="A24" s="8"/>
      <c r="B24" s="9"/>
    </row>
    <row r="25" spans="1:4" x14ac:dyDescent="0.25">
      <c r="A25" s="12" t="s">
        <v>18</v>
      </c>
      <c r="B25" s="9"/>
    </row>
    <row r="26" spans="1:4" ht="30" x14ac:dyDescent="0.25">
      <c r="A26" s="14" t="s">
        <v>19</v>
      </c>
      <c r="B26" s="9">
        <v>-41759</v>
      </c>
    </row>
    <row r="27" spans="1:4" x14ac:dyDescent="0.25">
      <c r="A27" s="8" t="s">
        <v>20</v>
      </c>
      <c r="B27" s="9">
        <v>2769</v>
      </c>
    </row>
    <row r="28" spans="1:4" x14ac:dyDescent="0.25">
      <c r="A28" s="8" t="s">
        <v>21</v>
      </c>
      <c r="B28" s="9">
        <v>-49</v>
      </c>
    </row>
    <row r="29" spans="1:4" ht="30" x14ac:dyDescent="0.25">
      <c r="A29" s="10" t="s">
        <v>22</v>
      </c>
      <c r="B29" s="11">
        <f>SUM(B17:B28)</f>
        <v>10099</v>
      </c>
    </row>
    <row r="30" spans="1:4" x14ac:dyDescent="0.25">
      <c r="A30" s="8"/>
      <c r="B30" s="9"/>
    </row>
    <row r="31" spans="1:4" x14ac:dyDescent="0.25">
      <c r="A31" s="8" t="s">
        <v>23</v>
      </c>
      <c r="B31" s="9">
        <v>-1486</v>
      </c>
    </row>
    <row r="32" spans="1:4" x14ac:dyDescent="0.25">
      <c r="A32" s="6" t="s">
        <v>24</v>
      </c>
      <c r="B32" s="11">
        <f>SUM(B29:B31)</f>
        <v>8613</v>
      </c>
      <c r="D32" s="16"/>
    </row>
    <row r="33" spans="1:2" x14ac:dyDescent="0.25">
      <c r="A33" s="8"/>
      <c r="B33" s="9"/>
    </row>
    <row r="34" spans="1:2" x14ac:dyDescent="0.25">
      <c r="A34" s="6" t="s">
        <v>25</v>
      </c>
      <c r="B34" s="9"/>
    </row>
    <row r="35" spans="1:2" x14ac:dyDescent="0.25">
      <c r="A35" s="8"/>
      <c r="B35" s="9"/>
    </row>
    <row r="36" spans="1:2" x14ac:dyDescent="0.25">
      <c r="A36" s="8" t="s">
        <v>38</v>
      </c>
      <c r="B36" s="9">
        <v>120</v>
      </c>
    </row>
    <row r="37" spans="1:2" x14ac:dyDescent="0.25">
      <c r="A37" s="8" t="s">
        <v>26</v>
      </c>
      <c r="B37" s="9">
        <v>0</v>
      </c>
    </row>
    <row r="38" spans="1:2" x14ac:dyDescent="0.25">
      <c r="A38" s="8" t="s">
        <v>27</v>
      </c>
      <c r="B38" s="9">
        <v>-507</v>
      </c>
    </row>
    <row r="39" spans="1:2" x14ac:dyDescent="0.25">
      <c r="A39" s="6" t="s">
        <v>28</v>
      </c>
      <c r="B39" s="11">
        <f>SUM(B36:B38)</f>
        <v>-387</v>
      </c>
    </row>
    <row r="40" spans="1:2" x14ac:dyDescent="0.25">
      <c r="A40" s="6"/>
      <c r="B40" s="9"/>
    </row>
    <row r="41" spans="1:2" x14ac:dyDescent="0.25">
      <c r="A41" s="6" t="s">
        <v>29</v>
      </c>
      <c r="B41" s="9"/>
    </row>
    <row r="42" spans="1:2" x14ac:dyDescent="0.25">
      <c r="A42" s="6"/>
      <c r="B42" s="9"/>
    </row>
    <row r="43" spans="1:2" x14ac:dyDescent="0.25">
      <c r="A43" s="8" t="s">
        <v>36</v>
      </c>
      <c r="B43" s="9">
        <v>0</v>
      </c>
    </row>
    <row r="44" spans="1:2" x14ac:dyDescent="0.25">
      <c r="A44" s="8" t="s">
        <v>30</v>
      </c>
      <c r="B44" s="9">
        <v>0</v>
      </c>
    </row>
    <row r="45" spans="1:2" x14ac:dyDescent="0.25">
      <c r="A45" s="15" t="s">
        <v>31</v>
      </c>
      <c r="B45" s="11">
        <f>SUM(B43:B44)</f>
        <v>0</v>
      </c>
    </row>
    <row r="46" spans="1:2" x14ac:dyDescent="0.25">
      <c r="A46" s="6"/>
      <c r="B46" s="9"/>
    </row>
    <row r="47" spans="1:2" ht="30" x14ac:dyDescent="0.25">
      <c r="A47" s="10" t="s">
        <v>32</v>
      </c>
      <c r="B47" s="11">
        <v>1433</v>
      </c>
    </row>
    <row r="48" spans="1:2" x14ac:dyDescent="0.25">
      <c r="A48" s="6"/>
      <c r="B48" s="9"/>
    </row>
    <row r="49" spans="1:4" x14ac:dyDescent="0.25">
      <c r="A49" s="15" t="s">
        <v>33</v>
      </c>
      <c r="B49" s="11">
        <f>B32+B39+B45+B47</f>
        <v>9659</v>
      </c>
      <c r="D49" s="16"/>
    </row>
    <row r="50" spans="1:4" x14ac:dyDescent="0.25">
      <c r="A50" s="8"/>
      <c r="B50" s="9"/>
    </row>
    <row r="51" spans="1:4" x14ac:dyDescent="0.25">
      <c r="A51" s="8" t="s">
        <v>34</v>
      </c>
      <c r="B51" s="9">
        <v>26836</v>
      </c>
    </row>
    <row r="52" spans="1:4" x14ac:dyDescent="0.25">
      <c r="A52" s="8" t="s">
        <v>35</v>
      </c>
      <c r="B52" s="9">
        <v>36495</v>
      </c>
    </row>
  </sheetData>
  <mergeCells count="3">
    <mergeCell ref="A1:B1"/>
    <mergeCell ref="A2:B2"/>
    <mergeCell ref="A3:B3"/>
  </mergeCells>
  <dataValidations disablePrompts="1" count="1">
    <dataValidation allowBlank="1" showInputMessage="1" showErrorMessage="1" prompt="2016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2018-06-13T11:41:55Z</dcterms:modified>
</cp:coreProperties>
</file>