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 tabRatio="933" activeTab="4"/>
  </bookViews>
  <sheets>
    <sheet name="Aidiyyəti şəxslərlə əqdlər" sheetId="2" r:id="rId1"/>
    <sheet name="Bankın auditoru" sheetId="1" r:id="rId2"/>
    <sheet name="Kreditlər sahələr üzrə" sheetId="4" r:id="rId3"/>
    <sheet name="Kreditlər üzrə ehtiyyatlar" sheetId="5" r:id="rId4"/>
    <sheet name="Balansdankənar öhdəliklər" sheetId="6" r:id="rId5"/>
    <sheet name="Kreditlər regionlar üzrə" sheetId="7" r:id="rId6"/>
    <sheet name="İri kreditlər" sheetId="8" r:id="rId7"/>
    <sheet name="Təsnifat" sheetId="9" r:id="rId8"/>
    <sheet name="Ödəniş müddətlərinin bölgüsü" sheetId="10" r:id="rId9"/>
  </sheets>
  <externalReferences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D7" i="5" s="1"/>
  <c r="D4" i="5"/>
  <c r="C12" i="5" l="1"/>
  <c r="G11" i="5"/>
  <c r="C11" i="5"/>
  <c r="G10" i="5"/>
  <c r="C10" i="5"/>
  <c r="G9" i="5"/>
  <c r="C9" i="5"/>
  <c r="G8" i="5"/>
  <c r="C8" i="5"/>
  <c r="E7" i="5"/>
  <c r="C7" i="5"/>
  <c r="E6" i="5"/>
  <c r="C6" i="5"/>
  <c r="E5" i="5"/>
  <c r="C5" i="5"/>
  <c r="G4" i="5"/>
  <c r="E4" i="5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<sst xmlns="http://schemas.openxmlformats.org/spreadsheetml/2006/main" count="593" uniqueCount="371">
  <si>
    <t>Məbləğ</t>
  </si>
  <si>
    <t>VÖEN</t>
  </si>
  <si>
    <t>X</t>
  </si>
  <si>
    <t>№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</si>
  <si>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</si>
  <si>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</si>
  <si>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</si>
  <si>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</si>
  <si>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</si>
  <si>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</si>
  <si>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</si>
  <si>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</si>
  <si>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</si>
  <si>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</si>
  <si>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</si>
  <si>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</si>
  <si>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</si>
  <si>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</si>
  <si>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год</t>
  </si>
  <si>
    <t>2-3 год</t>
  </si>
  <si>
    <t>3-5 год</t>
  </si>
  <si>
    <t>более 5 лет</t>
  </si>
  <si>
    <t>CƏDVƏL A 13 - ÖDƏNİŞ MÜDDƏTLƏRİNİN BÖLGÜSÜ  (davamı)</t>
  </si>
  <si>
    <t>XXX</t>
  </si>
  <si>
    <t>Aidiyyəti şəxs</t>
  </si>
  <si>
    <t>Fiziki şəxs</t>
  </si>
  <si>
    <t>Hüquqi şəxs</t>
  </si>
  <si>
    <t>Ad</t>
  </si>
  <si>
    <t>Soyad</t>
  </si>
  <si>
    <t>Ata adı</t>
  </si>
  <si>
    <t>AZN ekv.</t>
  </si>
  <si>
    <t>Yenilənmə tarixi</t>
  </si>
  <si>
    <t>Hesabatlıq dövrü</t>
  </si>
  <si>
    <t>"Baker Tilly Azərbaycan" QSC</t>
  </si>
  <si>
    <t>Azərbaycan</t>
  </si>
  <si>
    <t>Aprel 2007</t>
  </si>
  <si>
    <t>Aidiyyəti şəxslərlə bağlanılmış bütün əqdlər</t>
  </si>
  <si>
    <t>Son maliyyə ili üzrə bankın auditini həyata keçirən kənar auditor haqqında məlumat</t>
  </si>
  <si>
    <t>Yoxlanılan maliyyə ili</t>
  </si>
  <si>
    <t>Kənar auditorun adı</t>
  </si>
  <si>
    <t>Qeydiyyat ölkəsi</t>
  </si>
  <si>
    <t>Qeydiyyat tarixi</t>
  </si>
  <si>
    <t>Digər əhəmiyyətli məlumatlar</t>
  </si>
  <si>
    <t>Cəmi kredit portfeli, o cümlədən</t>
  </si>
  <si>
    <t xml:space="preserve">1.Sənaye </t>
  </si>
  <si>
    <t>1.1.1 Mədən çıxarma sənayesi</t>
  </si>
  <si>
    <t>1.1.2 Emal sənayesi, cəmi</t>
  </si>
  <si>
    <t xml:space="preserve">1.1.3 Elektrik enerjisi və Qazın istehsalı </t>
  </si>
  <si>
    <t>1.1.4 Sənayenin digər sahələri</t>
  </si>
  <si>
    <t>2. Kənd təsərrüfatı</t>
  </si>
  <si>
    <t>3. Tikinti sahəsi</t>
  </si>
  <si>
    <t>4. Nəqliyyat, cəmi</t>
  </si>
  <si>
    <t>5. İnformasiya və Rabitə</t>
  </si>
  <si>
    <t>6. Ticarət müəssisələrinə kredit, cəmi</t>
  </si>
  <si>
    <t xml:space="preserve">7. Digər qeyri-istehsal və xidmət sahələri </t>
  </si>
  <si>
    <t>8.  Mərkəzi idarəetmə orqanları və bələdiyyələr</t>
  </si>
  <si>
    <t xml:space="preserve">   9. İctimai Təşkilatlara</t>
  </si>
  <si>
    <t xml:space="preserve">   10. Şəxsi, ailəvi və sair məqsədlər üçün fiziki şəxslərə kreditlər, cəmi</t>
  </si>
  <si>
    <t>a) Yaşayış sahəsinin alınmasına</t>
  </si>
  <si>
    <t xml:space="preserve">a1) o cümlədən, daşınmaz əmlakla təmin olunmuş </t>
  </si>
  <si>
    <t>b) Yaşayış sahəsinin tikintisi və təmirinə</t>
  </si>
  <si>
    <t xml:space="preserve">b1) o cümlədən, daşınmaz əmlakla təmin olunmuş </t>
  </si>
  <si>
    <t>c) Avtomobil alınmasına</t>
  </si>
  <si>
    <t>d) Məişət avadanlıqlarının alınmasına</t>
  </si>
  <si>
    <t>e) Kredit kartları</t>
  </si>
  <si>
    <t>f) Digər</t>
  </si>
  <si>
    <t xml:space="preserve">    11. Digər Kreditlər</t>
  </si>
  <si>
    <t>Kreditlərin iqtisadi sektorlar üzrə bölgüsü</t>
  </si>
  <si>
    <t>Cəmi   (min manatla)</t>
  </si>
  <si>
    <t>Vaxtı keçmiş kreditlər (min manatla)*</t>
  </si>
  <si>
    <t>Vaxtı keçmiş kreditlərin portfeldə payı (faizlə)</t>
  </si>
  <si>
    <t>Kreditlərin, həmçinin vaxtı keçmiş kreditlərin portfeldə payı və onun iqtisadi sektorlar üzrə göstəriciləri</t>
  </si>
  <si>
    <t>1. Cəmi kredit portfeli, o cümlədən</t>
  </si>
  <si>
    <t>1.1.Standart kreditlər</t>
  </si>
  <si>
    <t>1.1.1. Qənaətbəxş kreditlər</t>
  </si>
  <si>
    <t>1.1.2. Nəzarət altında olan kreditlər</t>
  </si>
  <si>
    <t>1.2. Qeyri-standart kreditlər</t>
  </si>
  <si>
    <t>Qeyri-qənaətbəxş</t>
  </si>
  <si>
    <t>Təhlükəli</t>
  </si>
  <si>
    <t>Ümidsiz</t>
  </si>
  <si>
    <t>1.3. Ehtiyat yaradılmayan kreditlər</t>
  </si>
  <si>
    <t>Cəmi kredit portfelində xüsusi çəkisi</t>
  </si>
  <si>
    <t>Yaradılmış adi ehtiyat</t>
  </si>
  <si>
    <t>Yaradılmış adi ehtiyatın kredit portfelində  payı (faizlə)</t>
  </si>
  <si>
    <t>Yaradılmış məqsədli ehtiyat</t>
  </si>
  <si>
    <t>Yaradılmış məqsədli ehtiyatın kredit portfelində payı (faizlə)</t>
  </si>
  <si>
    <t>Kreditlərin təsnifləşdirilməsi haqqında məlumatlar</t>
  </si>
  <si>
    <t>(min manatla)</t>
  </si>
  <si>
    <t>1. Kredit alətləri, cəmi</t>
  </si>
  <si>
    <t>a) Kredit öhdəlikləri</t>
  </si>
  <si>
    <t>b) İstifadə olunmamış kredit xətləri</t>
  </si>
  <si>
    <t>c) Qiymətli kağızlar və xarici valyuta istisna olmaqla, aktivlərin alınması üzrə öhdəliklər</t>
  </si>
  <si>
    <t>d) Digər öhdəliklər</t>
  </si>
  <si>
    <t>2. Qarantiyalar və bu qəbildən olan öhdəliklər, cəmi</t>
  </si>
  <si>
    <t>a) Qarantiyalar</t>
  </si>
  <si>
    <t>b) Bu qəbildən olan digər öhdəliklər</t>
  </si>
  <si>
    <t>3. Akkreditivlər, cəmi</t>
  </si>
  <si>
    <t>a) "Standby" akkreditivlər</t>
  </si>
  <si>
    <t>b) Sənədli akkreditivlər</t>
  </si>
  <si>
    <t>4. Xarici valyuta müqavilələri üzrə təəhhüdlər, cəmi</t>
  </si>
  <si>
    <t xml:space="preserve">a) Spot müqavilələri əsasında </t>
  </si>
  <si>
    <t>a1) alqı</t>
  </si>
  <si>
    <t>a2) satqı</t>
  </si>
  <si>
    <t>5. Törəmə maliyyə alətləri üzrə təəhhüdlər</t>
  </si>
  <si>
    <t xml:space="preserve">a) Forvard və fyuçers müqavilələri əsasında </t>
  </si>
  <si>
    <t>b) Svop müqavilələri əsasında</t>
  </si>
  <si>
    <t>b1) alqı</t>
  </si>
  <si>
    <t>b2) satqı</t>
  </si>
  <si>
    <t xml:space="preserve">    c) Opsion müqavilələri əsasında</t>
  </si>
  <si>
    <t>c1) alqı</t>
  </si>
  <si>
    <t>c2) satqı</t>
  </si>
  <si>
    <t>d) Digər törəmə maliyyə alətləri əsasında</t>
  </si>
  <si>
    <t>d1) alqı</t>
  </si>
  <si>
    <t>d2) satqı</t>
  </si>
  <si>
    <t>6. Qiymətli kağızlar alınması/satılması üzrə təəhhüdlər</t>
  </si>
  <si>
    <t>a) alqı</t>
  </si>
  <si>
    <t>b) satqı</t>
  </si>
  <si>
    <t>7. Digər maliyyə alətlərinin və ya əmtəələrin alınması/satılması üzrə təəhhüdlər</t>
  </si>
  <si>
    <t>8. Digər balansdankənar öhdəliklər</t>
  </si>
  <si>
    <t>Balansdankənar öhdəliklərin ayrı ayrı növləri barədə</t>
  </si>
  <si>
    <t>ÖHDƏLİKLƏR</t>
  </si>
  <si>
    <t>Cəmi</t>
  </si>
  <si>
    <t>Xarici valyutada (2-ci sütundan)</t>
  </si>
  <si>
    <t>MADDƏLƏR</t>
  </si>
  <si>
    <t>1. Alınmış qarantiyalar və bu qəbildən olan maddələr</t>
  </si>
  <si>
    <t>b) Bu qəbildən olan digər maddələr</t>
  </si>
  <si>
    <t>2. İxrac akkreditivləri</t>
  </si>
  <si>
    <t>3. Silinmiş aktivlər</t>
  </si>
  <si>
    <t>a) Balansdan silinmiş ümidsiz kreditlərin əsas məbləği</t>
  </si>
  <si>
    <t>b) Balansdan silinmiş ümidsiz  kreditlərin faiz borcları</t>
  </si>
  <si>
    <t xml:space="preserve">c) Balansdan silinmiş digər ümidsiz aktivlərin əsas məbləği </t>
  </si>
  <si>
    <t>d) Balansdan silinmiş digər ümidsiz aktivlərin faiz borcları</t>
  </si>
  <si>
    <t>4. Ayrılmış kredit xətləri və kreditlər üzrə şərti tələblər</t>
  </si>
  <si>
    <t>5. Digər şərti tələblər (memorandum hesabları nəzərə alınmır)</t>
  </si>
  <si>
    <t>Hesabat tarixinə  xidmət göstərilən müştərilər</t>
  </si>
  <si>
    <t>Kredit portfeli</t>
  </si>
  <si>
    <t>Vaxtı keçmiş kreditlər</t>
  </si>
  <si>
    <t>Müştəri və kreditlər</t>
  </si>
  <si>
    <t>Cəmi sayı</t>
  </si>
  <si>
    <t>Cəmi məbləğ</t>
  </si>
  <si>
    <t>Kreditlərin, o cümlədən, vaxtı keçmiş kreditlərin iqtisadi rayonlar üzrə bölgüsü</t>
  </si>
  <si>
    <t>İqtisadi rayonlar üzrə ayrılıqda</t>
  </si>
  <si>
    <t>Sayı</t>
  </si>
  <si>
    <t>Bakı-Abşeron</t>
  </si>
  <si>
    <t>Quba-Xaçmaz</t>
  </si>
  <si>
    <t>Dağlıq Şirvan</t>
  </si>
  <si>
    <t>Aran</t>
  </si>
  <si>
    <t>Lənkəran-Astara</t>
  </si>
  <si>
    <t>Şəki-Zaqatala</t>
  </si>
  <si>
    <t>Gəncə-Qazax</t>
  </si>
  <si>
    <t>Yuxarı Qarabağ</t>
  </si>
  <si>
    <t>Kəlbəcər-Laçın</t>
  </si>
  <si>
    <t>Naxçıvan MR</t>
  </si>
  <si>
    <t>İri kredit tələblərinin məbləği və məcmu kapitala nisbəti</t>
  </si>
  <si>
    <t>İri kredit tələblərinin məbləği*</t>
  </si>
  <si>
    <t>İri kredit tələbinin bankın məcmu kapitalına nisbəti (%-lə)</t>
  </si>
  <si>
    <t>1. Nağd vəsaitlər (banknotlar və sikkələr, yolda, bankomatlarda və mübadilə şöbələrində olan nağd vəsaitlər daxil olmaqla), cəmi</t>
  </si>
  <si>
    <t>2. Mərkəzi Bankda müxbir hesab, cəmi</t>
  </si>
  <si>
    <t xml:space="preserve">3. "Nostro" hesabları (başqa banklardakı müxbir hesabları), cəmi </t>
  </si>
  <si>
    <t xml:space="preserve">        a) Rezident banklar</t>
  </si>
  <si>
    <t xml:space="preserve">        b) Qeyri-rezident banklar</t>
  </si>
  <si>
    <t>4. Banklararası bazarın qısamüddətli maliyyə alətləri (7-ci gün də daxil olmaqla, 7 günədək olan vəsaitlər), cəmi</t>
  </si>
  <si>
    <t xml:space="preserve">5. Banklar da daxil olmaqla, maliyyə institutlarındakı depozitlər, cəmi </t>
  </si>
  <si>
    <t>5.1.Banklardakı depozitlər ( 3-cü və 4-cü sətirlər istisna edilməklə), cəmi</t>
  </si>
  <si>
    <t>a) Rezident banklar</t>
  </si>
  <si>
    <t>b) Qeyri-rezident banklar</t>
  </si>
  <si>
    <t>5.2 Digər maliyyə institutlarında depozitlər, cəmi</t>
  </si>
  <si>
    <t>a) Rezident maliyyə institutlarında</t>
  </si>
  <si>
    <t>b) Qeyri-rezident maliyyə institutlarında</t>
  </si>
  <si>
    <t xml:space="preserve">6. Əks REPO əməliyyatları üzrə </t>
  </si>
  <si>
    <t xml:space="preserve">7. Qiymətli kağızlar, cəmi </t>
  </si>
  <si>
    <t>a) ödəniş müddətinədək saxlanılan</t>
  </si>
  <si>
    <t>b) ticarət üçün alınmış qiymətli kağızlar</t>
  </si>
  <si>
    <t>8. Banklara kreditlər (5-ci sətir üzrə banklararası qısamüddətli maliyyə alətləri istisna olmaqla), cəmi</t>
  </si>
  <si>
    <t>a) Rezident banklara</t>
  </si>
  <si>
    <t>b) Qeyri-rezident banklara</t>
  </si>
  <si>
    <t>9. Digər maliyyə institutlarına kreditlər, cəmi</t>
  </si>
  <si>
    <t>a) Rezident maliyyə institutlarına</t>
  </si>
  <si>
    <t>b) Qeyri-rezident maliyyə institutlarına</t>
  </si>
  <si>
    <t>10. Müştərilərə verilən kreditlər</t>
  </si>
  <si>
    <t>11. Könəlmə çıxılmaqla bank işində istifadə olunan əsas vəsaitlər, cəmi</t>
  </si>
  <si>
    <t xml:space="preserve">12. Bank işində istifadə olunmayan daşınmaz əmlak (ehtiyatlar çıxılmaqla), cəmi </t>
  </si>
  <si>
    <t>13. İcmallaşmamış törəmə təsərrüfat cəmiyyətlərdə iştirak (50%+1 səs hüququ verən səhm və ya başqa formada törəməsidirsə), cəmi</t>
  </si>
  <si>
    <t>14. Digər təsərrüfat cəmiyyətlərində iştirak (50%-dən az), cəmi</t>
  </si>
  <si>
    <t>15. Amortizasiya çıxılmaqla qeyri-maddi aktivlər</t>
  </si>
  <si>
    <t xml:space="preserve">17. Digər aktivlər </t>
  </si>
  <si>
    <t>18. (çıx) Aktivlər üzrə mümkün zərərlərin ödənilməsi üçün yaradılmış ehtiyatlar</t>
  </si>
  <si>
    <t>18. Cəmi aktivlər</t>
  </si>
  <si>
    <t>1. Depozitlər (banklar və digər maliyyə institutları istisna olmaqla), cəmi</t>
  </si>
  <si>
    <t>a)  Fiziki şəxslərin tələbli depozitləri, cəmi</t>
  </si>
  <si>
    <t>a1) faizsiz tələbli depozitlər</t>
  </si>
  <si>
    <t>a2) faizli tələbli depozitlər</t>
  </si>
  <si>
    <t>b) Hüquqi şəxslərin tələbli depozitləri (qeyri-bank maliyyə institutlarının cari hesabları da daxil olmaqla), cəmi</t>
  </si>
  <si>
    <t>b1) faizsiz tələbli depozitlər</t>
  </si>
  <si>
    <t>b2) faizli tələbli depozitlər</t>
  </si>
  <si>
    <t>c) Fiziki və hüquqi şəxslərin müddətli depozitləri, cəmi</t>
  </si>
  <si>
    <t xml:space="preserve">        c1) fiziki şəxslərin müddətli depozitləri</t>
  </si>
  <si>
    <t xml:space="preserve">        c2) hüquqi şəxslərin müddətli depozitləri</t>
  </si>
  <si>
    <t>2. Mərkəzi Bankın banka qarşı tələbləri, cəmi</t>
  </si>
  <si>
    <t>a) auksion əsasında</t>
  </si>
  <si>
    <t>b) overdraft</t>
  </si>
  <si>
    <t>c) təminatlı kreditlər (lombard)</t>
  </si>
  <si>
    <t>d) digər</t>
  </si>
  <si>
    <t>3. Digər bankların tələbləri (“Loro" hesabları), cəmi</t>
  </si>
  <si>
    <t>4. REPO əməliyyatları  üzrə</t>
  </si>
  <si>
    <t>5. Banklararası bazarın qısamüddətli maliyyə alətləri (7-ci gün də daxil olmaqla, 7 günədək olan kreditlər), cəmi</t>
  </si>
  <si>
    <t>6. Bankların və digər maliyyə institutların (3-cü və 5-ci sətirlər istisna edilməklə) depozitləri, cəmi</t>
  </si>
  <si>
    <t>6.1  Bankların depozitləri, cəmi</t>
  </si>
  <si>
    <t>6.2 Banklar istisna olmaqla, digər maliyyə institutlarının depozitləri, cəmi</t>
  </si>
  <si>
    <t>a) Rezident maliyyə institutları</t>
  </si>
  <si>
    <t>b) Qeyri-rezident maliyyə institutları</t>
  </si>
  <si>
    <t>7. Bankların kreditləri (7 gündən artıq olan müddətə), cəmi</t>
  </si>
  <si>
    <t>7.1 Rezident banklar, cəmi</t>
  </si>
  <si>
    <t>a) təminatlı</t>
  </si>
  <si>
    <t>b) təminatsız</t>
  </si>
  <si>
    <t>7.2 Qeyri-rezident banklar, cəmi</t>
  </si>
  <si>
    <t>8. Banklar istisna olmaqla, digər maliyyə institutlarının kreditləri, cəmi</t>
  </si>
  <si>
    <t>a) Rezident maliyyə institutlarından alınmış</t>
  </si>
  <si>
    <t>b) Qeyri-rezident maliyyə institutlarından alınmış</t>
  </si>
  <si>
    <t>c) Beynəlxalq təşkilatlarından alınmış</t>
  </si>
  <si>
    <t>9. Mərkəzi idarəetmə orqanlarının depozitləri və kreditləri</t>
  </si>
  <si>
    <t>10. Bələdiyyələrin depozitləri və kreditləri</t>
  </si>
  <si>
    <t>11. Bankın öz ehtiyacları üçün aldığı ipoteka kreditləri</t>
  </si>
  <si>
    <t>12. Bank tərəfindən buraxılmış qiymətli kağızlar</t>
  </si>
  <si>
    <t>13. Digər passivlər</t>
  </si>
  <si>
    <t>14. Kapital</t>
  </si>
  <si>
    <t>14. Cəmi öhdəliklər</t>
  </si>
  <si>
    <t>Sabit və dəyişkən faizi olan aktiv və öhdəliklərin təsnifatı</t>
  </si>
  <si>
    <t>Aktivlərin   maddələri</t>
  </si>
  <si>
    <t>(Hesabat ili qeyd edilsin)</t>
  </si>
  <si>
    <t>sabit faizlə</t>
  </si>
  <si>
    <t>dəyişkən faizlə</t>
  </si>
  <si>
    <t>faizsiz</t>
  </si>
  <si>
    <t>Öhdəliklərin maddələri</t>
  </si>
  <si>
    <t>Milli və xarici valyuta üzrə aktivlərin və öhdəliklərin ödəniş müddətlərinin bölgüsü barədə məlumat</t>
  </si>
  <si>
    <t>A.    Aktivlər</t>
  </si>
  <si>
    <t>ani</t>
  </si>
  <si>
    <t>XV (manat ekv.)</t>
  </si>
  <si>
    <t>o cümlədən, XV ilə (manat ekv.)</t>
  </si>
  <si>
    <t>2. AMB-na olan tələblər (məcburi ehtiyat fondu və ya müxbir hesabları)</t>
  </si>
  <si>
    <t xml:space="preserve">3. “Nostro" hesabları </t>
  </si>
  <si>
    <t>4. Banklararası bazarın qısamüddətli maliyyə alətləri (7-ci gün də daxil olmaqla 7 günədək olanlar)</t>
  </si>
  <si>
    <t xml:space="preserve">5. Banklar daxil da olmaqla, maliyyə institutlarına depozitlər, cəmi </t>
  </si>
  <si>
    <t>a1) müddəti çatmamış depozitlər</t>
  </si>
  <si>
    <t>a2) qaytarılma müddəti bitmiş depozitlər</t>
  </si>
  <si>
    <t>b1) müddəti çatmamış depozitlər</t>
  </si>
  <si>
    <t>b2) qaytarılma müddəti bitmiş depozitlər</t>
  </si>
  <si>
    <t>6. Əks REPO əməliyyatları üzrə</t>
  </si>
  <si>
    <t>7. Girov qoyulmuş qiymətli kağızlar da daxil olmaqla  qiymətli kağızlara investisiyalar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</si>
  <si>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</si>
  <si>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</si>
  <si>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</si>
  <si>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</si>
  <si>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</si>
  <si>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</si>
  <si>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</si>
  <si>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</si>
  <si>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</si>
  <si>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</si>
  <si>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</si>
  <si>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</si>
  <si>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</si>
  <si>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</si>
  <si>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>b) vaxtı keçmiş kreditlər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</si>
  <si>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</si>
  <si>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</si>
  <si>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</si>
  <si>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</si>
  <si>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</si>
  <si>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</si>
  <si>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Ödəniş müddətinin başlanmasına qalmış günlər (illər)</t>
  </si>
  <si>
    <t>B. Öhdəliklər və kapital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</si>
  <si>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</si>
  <si>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</si>
  <si>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</si>
  <si>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</si>
  <si>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</si>
  <si>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</si>
  <si>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</si>
  <si>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</si>
  <si>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</si>
  <si>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</si>
  <si>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</si>
  <si>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</si>
  <si>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</si>
  <si>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7. Banklardan alınmış kreditlər (7 gündən artıq müddətli olanlar)</t>
  </si>
  <si>
    <t>8. Beynəlxalq təşkilatlar daxil olmaqla, digər maliyyə institutlarından alınmış kreditlər</t>
  </si>
  <si>
    <t>9. Mərkəzi  idarəetmə orqanlarının kreditləri və depozitləri</t>
  </si>
  <si>
    <t>10. Bələdiyyələrin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</si>
  <si>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</si>
  <si>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</si>
  <si>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</si>
  <si>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15. Cəmi passivlər (öhdəliklər üstəgəl kapital)</t>
  </si>
  <si>
    <t>16.  Hər bir dövr üçün maliyyə aktivlərinin (passivlərinin) xalis məbləği (sətir 17, cədvəl A13-A çıxılsın sətir 15, cədvəl A13-B)</t>
  </si>
  <si>
    <t>Emin</t>
  </si>
  <si>
    <t>Hacıyev</t>
  </si>
  <si>
    <t>Mübariz</t>
  </si>
  <si>
    <t>ELXAN</t>
  </si>
  <si>
    <t>XƏLİLRƏHMON</t>
  </si>
  <si>
    <t>Tamaşa</t>
  </si>
  <si>
    <t>Rəhimova</t>
  </si>
  <si>
    <t>Aydın</t>
  </si>
  <si>
    <t>CAVİD</t>
  </si>
  <si>
    <t>SÜLEYMANOV</t>
  </si>
  <si>
    <t>SEYFULLA</t>
  </si>
  <si>
    <t>ELMAR</t>
  </si>
  <si>
    <t>MƏMMƏDOV</t>
  </si>
  <si>
    <t>ƏZİZAĞA</t>
  </si>
  <si>
    <t>NƏRGİZ</t>
  </si>
  <si>
    <t>MƏHƏRRƏMOVA</t>
  </si>
  <si>
    <t>KAMAL</t>
  </si>
  <si>
    <t>RÜSTƏM</t>
  </si>
  <si>
    <t>HÜSEYNOV</t>
  </si>
  <si>
    <t>SƏFƏR</t>
  </si>
  <si>
    <t>Rüfət</t>
  </si>
  <si>
    <t>Allahverdiyev</t>
  </si>
  <si>
    <t>Kamil</t>
  </si>
  <si>
    <t>Adil</t>
  </si>
  <si>
    <t>İsmayılov</t>
  </si>
  <si>
    <t>Rasim</t>
  </si>
  <si>
    <t>AYTƏKİN</t>
  </si>
  <si>
    <t>ƏHMƏDOVA</t>
  </si>
  <si>
    <t>HACI</t>
  </si>
  <si>
    <t>SEVİNC</t>
  </si>
  <si>
    <t>NAĞIYEVA</t>
  </si>
  <si>
    <t>TELMAN</t>
  </si>
  <si>
    <t>Oksana</t>
  </si>
  <si>
    <t>Vasylevska</t>
  </si>
  <si>
    <t>Yusif</t>
  </si>
  <si>
    <t>Məmmədov</t>
  </si>
  <si>
    <t>Sirac</t>
  </si>
  <si>
    <t>ZAHİDOV</t>
  </si>
  <si>
    <t>MALİK</t>
  </si>
  <si>
    <t>Ömərov</t>
  </si>
  <si>
    <t>Rafik</t>
  </si>
  <si>
    <t>İlkin</t>
  </si>
  <si>
    <t>NURLAN</t>
  </si>
  <si>
    <t>YUSİFLİ</t>
  </si>
  <si>
    <t>FƏXRƏDDİN</t>
  </si>
  <si>
    <t>SAMİR</t>
  </si>
  <si>
    <t>ABDULLAYEV</t>
  </si>
  <si>
    <t>ARİF</t>
  </si>
  <si>
    <t>Şəfiqə</t>
  </si>
  <si>
    <t>Hacıyeva</t>
  </si>
  <si>
    <t>Kərim</t>
  </si>
  <si>
    <t>Elnur</t>
  </si>
  <si>
    <t>Tarverdiyev</t>
  </si>
  <si>
    <t>İlqar</t>
  </si>
  <si>
    <t>KRİSTİNA</t>
  </si>
  <si>
    <t>DANYALOVA</t>
  </si>
  <si>
    <t>ALEKSANDROVNA</t>
  </si>
  <si>
    <t>İXTİYAR</t>
  </si>
  <si>
    <t>ƏHMƏDOV</t>
  </si>
  <si>
    <t>ADİL</t>
  </si>
  <si>
    <t>Əbdülrəhman</t>
  </si>
  <si>
    <t>Adıgözəlov</t>
  </si>
  <si>
    <t>Eldar</t>
  </si>
  <si>
    <t>Səbunə</t>
  </si>
  <si>
    <t>Səfərova</t>
  </si>
  <si>
    <t>Sabir</t>
  </si>
  <si>
    <t>Xəzər</t>
  </si>
  <si>
    <t>Ağabəyli</t>
  </si>
  <si>
    <t>Nizami</t>
  </si>
  <si>
    <t>NAZİM</t>
  </si>
  <si>
    <t>PRİMOV</t>
  </si>
  <si>
    <t>NADİMOVİÇ</t>
  </si>
  <si>
    <t>GÜLNAR</t>
  </si>
  <si>
    <t>HACIYEVA</t>
  </si>
  <si>
    <t>İLHAM</t>
  </si>
  <si>
    <t>CƏMALƏ</t>
  </si>
  <si>
    <t>ABDULLAYEVA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</si>
</sst>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0.00_);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rgb="FFFFFFCC"/>
      <name val="Times New Roman"/>
      <family val="1"/>
      <charset val="162"/>
    </font>
    <font>
      <sz val="10"/>
      <color rgb="FFFFFFCC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25">
    <xf numFmtId="0" fontId="0" fillId="0" borderId="0" xfId="0"/>
    <xf numFmtId="0" fontId="0" fillId="0" borderId="0" xfId="0" applyAlignment="1">
      <alignment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6" xfId="0" applyFill="1" applyBorder="1" applyAlignment="1">
      <alignment wrapText="1"/>
    </xf>
    <xf numFmtId="14" fontId="0" fillId="2" borderId="6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/>
    <xf numFmtId="0" fontId="5" fillId="0" borderId="2" xfId="0" applyFont="1" applyFill="1" applyBorder="1" applyAlignment="1" applyProtection="1">
      <alignment horizontal="left" vertical="top" wrapText="1" indent="2"/>
    </xf>
    <xf numFmtId="0" fontId="5" fillId="0" borderId="2" xfId="0" applyFont="1" applyFill="1" applyBorder="1" applyAlignment="1" applyProtection="1">
      <alignment horizontal="left" vertical="top" wrapText="1" indent="3"/>
    </xf>
    <xf numFmtId="0" fontId="5" fillId="0" borderId="2" xfId="0" applyFont="1" applyFill="1" applyBorder="1" applyAlignment="1" applyProtection="1">
      <alignment horizontal="left" vertical="center" wrapText="1" indent="1"/>
    </xf>
    <xf numFmtId="0" fontId="5" fillId="0" borderId="2" xfId="0" applyFont="1" applyFill="1" applyBorder="1" applyAlignment="1" applyProtection="1">
      <alignment horizontal="left" vertical="top" wrapText="1" indent="4"/>
    </xf>
    <xf numFmtId="0" fontId="5" fillId="0" borderId="2" xfId="0" applyFont="1" applyFill="1" applyBorder="1" applyAlignment="1" applyProtection="1">
      <alignment horizontal="left" vertical="top" wrapText="1" indent="5"/>
    </xf>
    <xf numFmtId="0" fontId="5" fillId="0" borderId="2" xfId="0" applyFont="1" applyFill="1" applyBorder="1" applyAlignment="1" applyProtection="1">
      <alignment horizontal="left" vertical="top" wrapText="1" indent="1"/>
    </xf>
    <xf numFmtId="0" fontId="4" fillId="0" borderId="6" xfId="0" applyFont="1" applyFill="1" applyBorder="1" applyAlignment="1" applyProtection="1">
      <alignment horizontal="left" vertical="top" wrapText="1" indent="2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top" wrapText="1"/>
    </xf>
    <xf numFmtId="0" fontId="6" fillId="3" borderId="14" xfId="0" applyFont="1" applyFill="1" applyBorder="1" applyAlignment="1" applyProtection="1">
      <alignment horizontal="center" vertical="top" wrapText="1"/>
    </xf>
    <xf numFmtId="4" fontId="4" fillId="5" borderId="6" xfId="0" applyNumberFormat="1" applyFont="1" applyFill="1" applyBorder="1" applyAlignment="1" applyProtection="1">
      <alignment horizontal="center" vertical="top" wrapText="1"/>
    </xf>
    <xf numFmtId="10" fontId="4" fillId="5" borderId="6" xfId="2" applyNumberFormat="1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center" vertical="top" wrapText="1"/>
    </xf>
    <xf numFmtId="10" fontId="4" fillId="5" borderId="2" xfId="2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6" fillId="3" borderId="12" xfId="0" applyNumberFormat="1" applyFont="1" applyFill="1" applyBorder="1" applyAlignment="1" applyProtection="1">
      <alignment horizontal="center" vertical="top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4" fontId="0" fillId="4" borderId="6" xfId="0" applyNumberFormat="1" applyFont="1" applyFill="1" applyBorder="1"/>
    <xf numFmtId="0" fontId="0" fillId="4" borderId="6" xfId="0" applyFont="1" applyFill="1" applyBorder="1" applyAlignment="1">
      <alignment horizontal="center"/>
    </xf>
    <xf numFmtId="9" fontId="8" fillId="4" borderId="6" xfId="2" applyFont="1" applyFill="1" applyBorder="1"/>
    <xf numFmtId="4" fontId="0" fillId="4" borderId="6" xfId="0" applyNumberFormat="1" applyFont="1" applyFill="1" applyBorder="1" applyAlignment="1">
      <alignment horizontal="right"/>
    </xf>
    <xf numFmtId="4" fontId="0" fillId="4" borderId="2" xfId="0" applyNumberFormat="1" applyFont="1" applyFill="1" applyBorder="1"/>
    <xf numFmtId="9" fontId="8" fillId="4" borderId="2" xfId="2" applyFont="1" applyFill="1" applyBorder="1"/>
    <xf numFmtId="0" fontId="8" fillId="4" borderId="2" xfId="0" applyFont="1" applyFill="1" applyBorder="1"/>
    <xf numFmtId="4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4" fontId="0" fillId="4" borderId="2" xfId="0" applyNumberFormat="1" applyFont="1" applyFill="1" applyBorder="1" applyAlignment="1">
      <alignment horizontal="right"/>
    </xf>
    <xf numFmtId="0" fontId="5" fillId="0" borderId="0" xfId="3" applyFont="1" applyFill="1"/>
    <xf numFmtId="0" fontId="5" fillId="0" borderId="2" xfId="3" applyFont="1" applyFill="1" applyBorder="1"/>
    <xf numFmtId="0" fontId="5" fillId="0" borderId="6" xfId="3" applyFont="1" applyFill="1" applyBorder="1" applyAlignment="1" applyProtection="1">
      <alignment vertical="center" wrapText="1"/>
    </xf>
    <xf numFmtId="0" fontId="5" fillId="0" borderId="6" xfId="3" applyFont="1" applyFill="1" applyBorder="1" applyAlignment="1" applyProtection="1">
      <alignment horizontal="left" vertical="center" wrapText="1" indent="1"/>
    </xf>
    <xf numFmtId="0" fontId="5" fillId="0" borderId="2" xfId="3" applyFont="1" applyFill="1" applyBorder="1" applyAlignment="1">
      <alignment horizontal="left" vertical="center" indent="1"/>
    </xf>
    <xf numFmtId="0" fontId="5" fillId="0" borderId="2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left" vertical="center" wrapText="1" indent="1"/>
    </xf>
    <xf numFmtId="0" fontId="5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center" indent="2"/>
    </xf>
    <xf numFmtId="0" fontId="9" fillId="0" borderId="0" xfId="3" applyFont="1" applyFill="1" applyBorder="1" applyAlignment="1" applyProtection="1">
      <alignment horizontal="right"/>
    </xf>
    <xf numFmtId="0" fontId="5" fillId="0" borderId="17" xfId="3" applyFont="1" applyFill="1" applyBorder="1" applyAlignment="1" applyProtection="1">
      <alignment horizontal="left" vertical="top" wrapText="1"/>
    </xf>
    <xf numFmtId="0" fontId="5" fillId="0" borderId="17" xfId="3" applyFont="1" applyFill="1" applyBorder="1" applyAlignment="1" applyProtection="1">
      <alignment horizontal="left" vertical="top" wrapText="1" indent="1"/>
    </xf>
    <xf numFmtId="0" fontId="5" fillId="0" borderId="4" xfId="3" applyFont="1" applyFill="1" applyBorder="1" applyAlignment="1">
      <alignment horizontal="left" vertical="center" indent="1"/>
    </xf>
    <xf numFmtId="0" fontId="5" fillId="0" borderId="17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left" vertical="center" wrapText="1" indent="1"/>
    </xf>
    <xf numFmtId="0" fontId="5" fillId="0" borderId="4" xfId="3" applyFont="1" applyFill="1" applyBorder="1" applyAlignment="1">
      <alignment horizontal="left" vertical="center"/>
    </xf>
    <xf numFmtId="0" fontId="5" fillId="0" borderId="2" xfId="3" applyFont="1" applyFill="1" applyBorder="1" applyAlignment="1" applyProtection="1">
      <alignment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0" borderId="2" xfId="3" applyFont="1" applyFill="1" applyBorder="1" applyAlignment="1" applyProtection="1">
      <alignment horizontal="left" vertical="top" wrapText="1" indent="1"/>
    </xf>
    <xf numFmtId="0" fontId="5" fillId="0" borderId="2" xfId="3" applyFont="1" applyFill="1" applyBorder="1" applyAlignment="1" applyProtection="1">
      <alignment vertical="top" wrapText="1"/>
    </xf>
    <xf numFmtId="4" fontId="5" fillId="4" borderId="6" xfId="3" applyNumberFormat="1" applyFont="1" applyFill="1" applyBorder="1" applyAlignment="1" applyProtection="1">
      <alignment horizontal="right" vertical="center" wrapText="1"/>
    </xf>
    <xf numFmtId="4" fontId="5" fillId="4" borderId="2" xfId="3" applyNumberFormat="1" applyFont="1" applyFill="1" applyBorder="1" applyAlignment="1" applyProtection="1">
      <alignment horizontal="right" vertical="center" wrapText="1"/>
      <protection locked="0"/>
    </xf>
    <xf numFmtId="4" fontId="5" fillId="4" borderId="2" xfId="3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3" applyFont="1" applyFill="1"/>
    <xf numFmtId="0" fontId="6" fillId="3" borderId="12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 applyProtection="1">
      <alignment horizontal="center" vertical="center" wrapText="1"/>
    </xf>
    <xf numFmtId="0" fontId="6" fillId="3" borderId="14" xfId="3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0" borderId="0" xfId="3" applyFont="1" applyFill="1" applyProtection="1">
      <protection locked="0"/>
    </xf>
    <xf numFmtId="0" fontId="13" fillId="0" borderId="0" xfId="3" applyFont="1" applyFill="1" applyBorder="1" applyProtection="1">
      <protection locked="0"/>
    </xf>
    <xf numFmtId="0" fontId="13" fillId="0" borderId="0" xfId="3" applyFont="1" applyFill="1" applyAlignment="1" applyProtection="1">
      <alignment vertical="top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</xf>
    <xf numFmtId="0" fontId="12" fillId="0" borderId="6" xfId="3" applyFont="1" applyFill="1" applyBorder="1" applyAlignment="1" applyProtection="1">
      <alignment horizontal="center" vertical="center" wrapText="1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Continuous" vertical="center" wrapText="1"/>
    </xf>
    <xf numFmtId="0" fontId="6" fillId="3" borderId="14" xfId="3" applyFont="1" applyFill="1" applyBorder="1" applyAlignment="1" applyProtection="1">
      <alignment horizontal="centerContinuous" vertical="center" wrapText="1"/>
    </xf>
    <xf numFmtId="9" fontId="12" fillId="6" borderId="6" xfId="2" applyFont="1" applyFill="1" applyBorder="1" applyAlignment="1" applyProtection="1">
      <alignment horizontal="center"/>
    </xf>
    <xf numFmtId="0" fontId="12" fillId="6" borderId="2" xfId="3" applyFont="1" applyFill="1" applyBorder="1" applyAlignment="1" applyProtection="1">
      <alignment horizontal="center" vertical="center" wrapText="1"/>
    </xf>
    <xf numFmtId="9" fontId="12" fillId="6" borderId="2" xfId="2" applyFont="1" applyFill="1" applyBorder="1" applyAlignment="1" applyProtection="1">
      <alignment horizontal="center"/>
    </xf>
    <xf numFmtId="4" fontId="12" fillId="6" borderId="6" xfId="3" applyNumberFormat="1" applyFont="1" applyFill="1" applyBorder="1" applyAlignment="1" applyProtection="1">
      <alignment horizontal="center" vertical="center" wrapText="1"/>
    </xf>
    <xf numFmtId="4" fontId="12" fillId="6" borderId="2" xfId="3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Protection="1"/>
    <xf numFmtId="0" fontId="6" fillId="3" borderId="10" xfId="3" applyFont="1" applyFill="1" applyBorder="1" applyAlignment="1" applyProtection="1">
      <alignment horizontal="center" vertical="center" wrapText="1"/>
    </xf>
    <xf numFmtId="0" fontId="4" fillId="0" borderId="0" xfId="3" applyFont="1" applyFill="1" applyProtection="1"/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6" fillId="3" borderId="12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Protection="1"/>
    <xf numFmtId="0" fontId="5" fillId="0" borderId="6" xfId="3" applyFont="1" applyFill="1" applyBorder="1" applyAlignment="1" applyProtection="1">
      <alignment horizontal="left" vertical="center" wrapText="1" indent="3"/>
    </xf>
    <xf numFmtId="0" fontId="5" fillId="0" borderId="6" xfId="3" applyFont="1" applyFill="1" applyBorder="1" applyAlignment="1" applyProtection="1">
      <alignment horizontal="left" vertical="center" wrapText="1" indent="2"/>
    </xf>
    <xf numFmtId="16" fontId="5" fillId="0" borderId="2" xfId="3" applyNumberFormat="1" applyFont="1" applyFill="1" applyBorder="1" applyAlignment="1" applyProtection="1">
      <alignment horizontal="left" vertical="center" wrapText="1"/>
    </xf>
    <xf numFmtId="166" fontId="5" fillId="0" borderId="0" xfId="3" applyNumberFormat="1" applyFont="1" applyFill="1" applyBorder="1" applyAlignment="1" applyProtection="1">
      <alignment horizontal="right" vertical="top" wrapText="1"/>
    </xf>
    <xf numFmtId="4" fontId="5" fillId="4" borderId="2" xfId="3" applyNumberFormat="1" applyFont="1" applyFill="1" applyBorder="1" applyAlignment="1" applyProtection="1">
      <alignment horizontal="right" vertical="top" wrapText="1"/>
      <protection locked="0"/>
    </xf>
    <xf numFmtId="4" fontId="4" fillId="4" borderId="2" xfId="3" applyNumberFormat="1" applyFont="1" applyFill="1" applyBorder="1" applyAlignment="1" applyProtection="1">
      <alignment horizontal="right" vertical="center" wrapText="1"/>
    </xf>
    <xf numFmtId="0" fontId="6" fillId="3" borderId="19" xfId="3" applyFont="1" applyFill="1" applyBorder="1" applyAlignment="1" applyProtection="1">
      <alignment horizontal="center" vertical="center" wrapText="1"/>
    </xf>
    <xf numFmtId="0" fontId="6" fillId="3" borderId="22" xfId="3" applyFont="1" applyFill="1" applyBorder="1" applyAlignment="1" applyProtection="1">
      <alignment horizontal="center" vertical="center" wrapText="1"/>
    </xf>
    <xf numFmtId="4" fontId="5" fillId="4" borderId="2" xfId="3" applyNumberFormat="1" applyFont="1" applyFill="1" applyBorder="1" applyProtection="1">
      <protection locked="0"/>
    </xf>
    <xf numFmtId="0" fontId="14" fillId="0" borderId="0" xfId="4" applyFont="1" applyFill="1" applyAlignment="1" applyProtection="1">
      <alignment vertical="top"/>
    </xf>
    <xf numFmtId="0" fontId="14" fillId="0" borderId="0" xfId="4" applyFont="1" applyFill="1" applyAlignment="1" applyProtection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2" xfId="4" applyFont="1" applyFill="1" applyBorder="1" applyAlignment="1" applyProtection="1">
      <alignment vertical="center" wrapText="1"/>
    </xf>
    <xf numFmtId="0" fontId="14" fillId="0" borderId="2" xfId="3" applyFont="1" applyFill="1" applyBorder="1" applyAlignment="1" applyProtection="1">
      <alignment horizontal="left" vertical="center" wrapText="1" indent="1"/>
    </xf>
    <xf numFmtId="0" fontId="14" fillId="0" borderId="2" xfId="4" applyFont="1" applyFill="1" applyBorder="1" applyAlignment="1" applyProtection="1">
      <alignment horizontal="left" vertical="center" wrapText="1" indent="2"/>
    </xf>
    <xf numFmtId="0" fontId="14" fillId="0" borderId="2" xfId="4" applyFont="1" applyFill="1" applyBorder="1" applyAlignment="1" applyProtection="1">
      <alignment horizontal="left" vertical="center" wrapText="1" indent="1"/>
    </xf>
    <xf numFmtId="0" fontId="14" fillId="0" borderId="2" xfId="3" applyFont="1" applyFill="1" applyBorder="1" applyAlignment="1" applyProtection="1">
      <alignment horizontal="left" vertical="center" wrapText="1" indent="2"/>
    </xf>
    <xf numFmtId="0" fontId="14" fillId="0" borderId="2" xfId="3" applyFont="1" applyFill="1" applyBorder="1" applyAlignment="1" applyProtection="1">
      <alignment horizontal="left" vertical="center" wrapText="1"/>
    </xf>
    <xf numFmtId="0" fontId="14" fillId="0" borderId="0" xfId="4" applyFont="1" applyFill="1" applyBorder="1" applyAlignment="1" applyProtection="1">
      <alignment vertical="center"/>
    </xf>
    <xf numFmtId="0" fontId="16" fillId="0" borderId="2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horizontal="right" vertical="center" wrapText="1"/>
    </xf>
    <xf numFmtId="0" fontId="16" fillId="0" borderId="0" xfId="4" applyFont="1" applyFill="1" applyBorder="1" applyAlignment="1" applyProtection="1">
      <alignment horizontal="center" vertical="center" wrapText="1"/>
    </xf>
    <xf numFmtId="166" fontId="14" fillId="0" borderId="0" xfId="4" applyNumberFormat="1" applyFont="1" applyFill="1" applyBorder="1" applyAlignment="1" applyProtection="1">
      <alignment horizontal="right" vertical="center" wrapText="1"/>
    </xf>
    <xf numFmtId="0" fontId="19" fillId="0" borderId="1" xfId="4" applyFont="1" applyFill="1" applyBorder="1" applyAlignment="1" applyProtection="1">
      <alignment horizontal="right" vertical="center"/>
    </xf>
    <xf numFmtId="0" fontId="19" fillId="0" borderId="1" xfId="4" applyFont="1" applyFill="1" applyBorder="1" applyAlignment="1" applyProtection="1">
      <alignment vertical="center"/>
    </xf>
    <xf numFmtId="0" fontId="16" fillId="0" borderId="1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horizontal="right" vertical="center"/>
    </xf>
    <xf numFmtId="0" fontId="14" fillId="0" borderId="0" xfId="4" applyFont="1" applyFill="1" applyBorder="1" applyAlignment="1" applyProtection="1">
      <alignment horizontal="center" vertical="center"/>
    </xf>
    <xf numFmtId="0" fontId="20" fillId="0" borderId="6" xfId="3" applyFont="1" applyFill="1" applyBorder="1" applyAlignment="1" applyProtection="1">
      <alignment horizontal="left" vertical="center" wrapText="1" indent="1"/>
    </xf>
    <xf numFmtId="0" fontId="20" fillId="0" borderId="6" xfId="3" applyFont="1" applyFill="1" applyBorder="1" applyAlignment="1" applyProtection="1">
      <alignment vertical="center" wrapText="1"/>
    </xf>
    <xf numFmtId="0" fontId="14" fillId="0" borderId="16" xfId="4" applyFont="1" applyFill="1" applyBorder="1" applyAlignment="1" applyProtection="1">
      <alignment vertical="center" wrapText="1"/>
    </xf>
    <xf numFmtId="0" fontId="14" fillId="0" borderId="0" xfId="4" applyFont="1" applyFill="1" applyAlignment="1" applyProtection="1">
      <alignment horizontal="right" vertical="center"/>
    </xf>
    <xf numFmtId="0" fontId="22" fillId="3" borderId="0" xfId="4" applyFont="1" applyFill="1" applyAlignment="1" applyProtection="1">
      <alignment vertical="top"/>
    </xf>
    <xf numFmtId="0" fontId="22" fillId="3" borderId="2" xfId="4" applyFont="1" applyFill="1" applyBorder="1" applyAlignment="1" applyProtection="1">
      <alignment vertical="center" wrapText="1"/>
    </xf>
    <xf numFmtId="0" fontId="23" fillId="3" borderId="2" xfId="4" applyFont="1" applyFill="1" applyBorder="1" applyAlignment="1" applyProtection="1">
      <alignment horizontal="center" vertical="center"/>
    </xf>
    <xf numFmtId="0" fontId="23" fillId="3" borderId="2" xfId="4" applyFont="1" applyFill="1" applyBorder="1" applyAlignment="1" applyProtection="1">
      <alignment horizontal="center" vertical="center" wrapText="1"/>
    </xf>
    <xf numFmtId="2" fontId="19" fillId="3" borderId="2" xfId="3" applyNumberFormat="1" applyFont="1" applyFill="1" applyBorder="1" applyAlignment="1" applyProtection="1">
      <alignment horizontal="right" vertical="center" wrapText="1"/>
    </xf>
    <xf numFmtId="0" fontId="19" fillId="0" borderId="2" xfId="4" applyFont="1" applyFill="1" applyBorder="1" applyAlignment="1" applyProtection="1">
      <alignment vertical="center" wrapText="1"/>
    </xf>
    <xf numFmtId="0" fontId="19" fillId="0" borderId="0" xfId="4" applyFont="1" applyFill="1" applyAlignment="1" applyProtection="1">
      <alignment vertical="center"/>
    </xf>
    <xf numFmtId="4" fontId="19" fillId="4" borderId="2" xfId="4" applyNumberFormat="1" applyFont="1" applyFill="1" applyBorder="1" applyAlignment="1" applyProtection="1">
      <alignment horizontal="right" vertical="center" wrapText="1"/>
      <protection locked="0"/>
    </xf>
    <xf numFmtId="4" fontId="19" fillId="4" borderId="2" xfId="3" applyNumberFormat="1" applyFont="1" applyFill="1" applyBorder="1" applyAlignment="1" applyProtection="1">
      <alignment horizontal="right" vertical="center" wrapText="1"/>
    </xf>
    <xf numFmtId="4" fontId="14" fillId="4" borderId="2" xfId="4" applyNumberFormat="1" applyFont="1" applyFill="1" applyBorder="1" applyAlignment="1" applyProtection="1">
      <alignment horizontal="right" vertical="center" wrapText="1"/>
      <protection locked="0"/>
    </xf>
    <xf numFmtId="4" fontId="14" fillId="4" borderId="2" xfId="3" applyNumberFormat="1" applyFont="1" applyFill="1" applyBorder="1" applyAlignment="1" applyProtection="1">
      <alignment horizontal="right" vertical="center" wrapText="1"/>
    </xf>
    <xf numFmtId="4" fontId="17" fillId="4" borderId="2" xfId="3" applyNumberFormat="1" applyFont="1" applyFill="1" applyBorder="1" applyAlignment="1" applyProtection="1">
      <alignment horizontal="right" vertical="center" wrapText="1"/>
    </xf>
    <xf numFmtId="4" fontId="18" fillId="4" borderId="2" xfId="3" applyNumberFormat="1" applyFont="1" applyFill="1" applyBorder="1" applyAlignment="1" applyProtection="1">
      <alignment horizontal="right" vertical="center" wrapText="1"/>
    </xf>
    <xf numFmtId="4" fontId="14" fillId="4" borderId="2" xfId="3" applyNumberFormat="1" applyFont="1" applyFill="1" applyBorder="1" applyAlignment="1" applyProtection="1">
      <alignment horizontal="right" vertical="center" wrapText="1"/>
      <protection locked="0"/>
    </xf>
    <xf numFmtId="4" fontId="14" fillId="4" borderId="2" xfId="4" applyNumberFormat="1" applyFont="1" applyFill="1" applyBorder="1" applyAlignment="1" applyProtection="1">
      <alignment horizontal="center" vertical="center" wrapText="1"/>
      <protection locked="0"/>
    </xf>
    <xf numFmtId="4" fontId="14" fillId="4" borderId="16" xfId="4" applyNumberFormat="1" applyFont="1" applyFill="1" applyBorder="1" applyAlignment="1" applyProtection="1">
      <alignment horizontal="right" vertical="center" wrapText="1"/>
      <protection locked="0"/>
    </xf>
    <xf numFmtId="4" fontId="14" fillId="4" borderId="16" xfId="4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165" fontId="7" fillId="3" borderId="10" xfId="3" applyNumberFormat="1" applyFont="1" applyFill="1" applyBorder="1" applyAlignment="1">
      <alignment horizontal="left" vertical="center" wrapText="1"/>
    </xf>
    <xf numFmtId="165" fontId="7" fillId="3" borderId="2" xfId="3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top" wrapText="1"/>
    </xf>
    <xf numFmtId="14" fontId="6" fillId="3" borderId="2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7" xfId="3" applyFont="1" applyFill="1" applyBorder="1" applyAlignment="1">
      <alignment horizontal="center" vertical="top" wrapText="1"/>
    </xf>
    <xf numFmtId="0" fontId="6" fillId="3" borderId="8" xfId="3" applyFont="1" applyFill="1" applyBorder="1" applyAlignment="1">
      <alignment horizontal="center" vertical="top" wrapText="1"/>
    </xf>
    <xf numFmtId="0" fontId="6" fillId="3" borderId="9" xfId="3" applyFont="1" applyFill="1" applyBorder="1" applyAlignment="1">
      <alignment horizontal="center" vertical="top" wrapText="1"/>
    </xf>
    <xf numFmtId="0" fontId="11" fillId="3" borderId="10" xfId="3" applyFont="1" applyFill="1" applyBorder="1" applyAlignment="1" applyProtection="1">
      <alignment horizontal="right"/>
    </xf>
    <xf numFmtId="0" fontId="11" fillId="3" borderId="2" xfId="3" applyFont="1" applyFill="1" applyBorder="1" applyAlignment="1" applyProtection="1">
      <alignment horizontal="right"/>
    </xf>
    <xf numFmtId="0" fontId="11" fillId="3" borderId="11" xfId="3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3" applyFont="1" applyFill="1" applyBorder="1" applyAlignment="1" applyProtection="1">
      <alignment horizontal="center" vertical="top"/>
      <protection locked="0"/>
    </xf>
    <xf numFmtId="0" fontId="6" fillId="3" borderId="8" xfId="3" applyFont="1" applyFill="1" applyBorder="1" applyAlignment="1" applyProtection="1">
      <alignment horizontal="center" vertical="top"/>
      <protection locked="0"/>
    </xf>
    <xf numFmtId="0" fontId="6" fillId="3" borderId="9" xfId="3" applyFont="1" applyFill="1" applyBorder="1" applyAlignment="1" applyProtection="1">
      <alignment horizontal="center" vertical="top"/>
      <protection locked="0"/>
    </xf>
    <xf numFmtId="0" fontId="13" fillId="0" borderId="0" xfId="3" applyFont="1" applyFill="1" applyAlignment="1" applyProtection="1">
      <alignment horizontal="left" vertical="top" wrapText="1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6" fillId="3" borderId="7" xfId="3" applyFont="1" applyFill="1" applyBorder="1" applyAlignment="1" applyProtection="1">
      <alignment horizontal="center" vertical="top"/>
    </xf>
    <xf numFmtId="0" fontId="6" fillId="3" borderId="8" xfId="3" applyFont="1" applyFill="1" applyBorder="1" applyAlignment="1" applyProtection="1">
      <alignment horizontal="center" vertical="top"/>
    </xf>
    <xf numFmtId="0" fontId="6" fillId="3" borderId="9" xfId="3" applyFont="1" applyFill="1" applyBorder="1" applyAlignment="1" applyProtection="1">
      <alignment horizontal="center" vertical="top"/>
    </xf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right"/>
    </xf>
    <xf numFmtId="0" fontId="6" fillId="3" borderId="15" xfId="3" applyFont="1" applyFill="1" applyBorder="1" applyAlignment="1" applyProtection="1">
      <alignment horizontal="center" vertical="center" wrapText="1"/>
    </xf>
    <xf numFmtId="0" fontId="6" fillId="3" borderId="20" xfId="3" applyFont="1" applyFill="1" applyBorder="1" applyAlignment="1" applyProtection="1">
      <alignment horizontal="center" vertical="center" wrapText="1"/>
    </xf>
    <xf numFmtId="0" fontId="6" fillId="3" borderId="21" xfId="3" applyFont="1" applyFill="1" applyBorder="1" applyAlignment="1" applyProtection="1">
      <alignment horizontal="center" vertical="center" wrapText="1"/>
    </xf>
    <xf numFmtId="0" fontId="21" fillId="3" borderId="0" xfId="4" applyFont="1" applyFill="1" applyAlignment="1" applyProtection="1">
      <alignment horizontal="center" vertical="top"/>
    </xf>
    <xf numFmtId="0" fontId="23" fillId="3" borderId="2" xfId="4" applyFont="1" applyFill="1" applyBorder="1" applyAlignment="1" applyProtection="1">
      <alignment horizontal="center" vertical="center" wrapText="1"/>
    </xf>
    <xf numFmtId="0" fontId="23" fillId="3" borderId="3" xfId="4" applyFont="1" applyFill="1" applyBorder="1" applyAlignment="1" applyProtection="1">
      <alignment horizontal="center" vertical="center" wrapText="1"/>
    </xf>
    <xf numFmtId="0" fontId="23" fillId="3" borderId="5" xfId="4" applyFont="1" applyFill="1" applyBorder="1" applyAlignment="1" applyProtection="1">
      <alignment horizontal="center" vertical="center" wrapText="1"/>
    </xf>
    <xf numFmtId="0" fontId="23" fillId="3" borderId="4" xfId="4" applyFont="1" applyFill="1" applyBorder="1" applyAlignment="1" applyProtection="1">
      <alignment horizontal="center" vertical="center" wrapText="1"/>
    </xf>
    <xf numFmtId="49" fontId="23" fillId="3" borderId="2" xfId="4" applyNumberFormat="1" applyFont="1" applyFill="1" applyBorder="1" applyAlignment="1" applyProtection="1">
      <alignment horizontal="center" vertical="center" wrapText="1"/>
    </xf>
    <xf numFmtId="0" fontId="15" fillId="0" borderId="0" xfId="4" applyFont="1" applyFill="1" applyBorder="1" applyAlignment="1" applyProtection="1">
      <alignment horizontal="center" vertical="center"/>
    </xf>
    <xf numFmtId="0" fontId="22" fillId="3" borderId="16" xfId="4" applyFont="1" applyFill="1" applyBorder="1" applyAlignment="1" applyProtection="1">
      <alignment horizontal="center" vertical="center" wrapText="1"/>
    </xf>
    <xf numFmtId="0" fontId="22" fillId="3" borderId="6" xfId="4" applyFont="1" applyFill="1" applyBorder="1" applyAlignment="1" applyProtection="1">
      <alignment horizontal="center" vertical="center" wrapText="1"/>
    </xf>
  </cellXfs>
  <cellStyles count="5">
    <cellStyle name="Normal 2" xfId="3"/>
    <cellStyle name="Normal_PRUDENSIAL_1NNN_MMYY1-YENI-unprotected 2" xfId="4"/>
    <cellStyle name="Обычный" xfId="0" builtinId="0"/>
    <cellStyle name="Процентный" xfId="2" builtinId="5"/>
    <cellStyle name="Финансовый" xfId="1" builtinId="3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60;&#1044;\&#1059;&#1054;\&#1054;&#1056;&#1057;&#1054;\Shahmar%20Destop\Baza%20hesabat\Web%20sayt%20Shablonlar\31.12.2023\PRUDENSIAL_16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6_1"/>
      <sheetName val="A7"/>
      <sheetName val="A8"/>
      <sheetName val="A9"/>
      <sheetName val="A9_1"/>
      <sheetName val="A10"/>
      <sheetName val="A10_1"/>
      <sheetName val="A10_2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>
        <row r="63">
          <cell r="C63">
            <v>11943</v>
          </cell>
        </row>
      </sheetData>
      <sheetData sheetId="2"/>
      <sheetData sheetId="3">
        <row r="6">
          <cell r="C6">
            <v>26948.780250000025</v>
          </cell>
        </row>
      </sheetData>
      <sheetData sheetId="4"/>
      <sheetData sheetId="5">
        <row r="8">
          <cell r="C8">
            <v>8666.6843100000006</v>
          </cell>
        </row>
      </sheetData>
      <sheetData sheetId="6">
        <row r="7">
          <cell r="C7">
            <v>9174.3507100000006</v>
          </cell>
        </row>
      </sheetData>
      <sheetData sheetId="7"/>
      <sheetData sheetId="8"/>
      <sheetData sheetId="9"/>
      <sheetData sheetId="10">
        <row r="8">
          <cell r="C8">
            <v>187119.94497999991</v>
          </cell>
        </row>
      </sheetData>
      <sheetData sheetId="11"/>
      <sheetData sheetId="12">
        <row r="6">
          <cell r="I6">
            <v>0</v>
          </cell>
        </row>
      </sheetData>
      <sheetData sheetId="13"/>
      <sheetData sheetId="14">
        <row r="13">
          <cell r="K13">
            <v>319.54562000000004</v>
          </cell>
        </row>
        <row r="30">
          <cell r="G30">
            <v>1399.2297384000035</v>
          </cell>
        </row>
      </sheetData>
      <sheetData sheetId="15"/>
      <sheetData sheetId="16"/>
      <sheetData sheetId="17"/>
      <sheetData sheetId="18"/>
      <sheetData sheetId="19">
        <row r="10">
          <cell r="C10">
            <v>8666.6843100000006</v>
          </cell>
        </row>
      </sheetData>
      <sheetData sheetId="20"/>
      <sheetData sheetId="21">
        <row r="11">
          <cell r="F11">
            <v>0</v>
          </cell>
        </row>
      </sheetData>
      <sheetData sheetId="22">
        <row r="7">
          <cell r="D7">
            <v>78981.890299999999</v>
          </cell>
        </row>
      </sheetData>
      <sheetData sheetId="23">
        <row r="27">
          <cell r="D27">
            <v>27.399454314508422</v>
          </cell>
        </row>
      </sheetData>
      <sheetData sheetId="24"/>
      <sheetData sheetId="25"/>
      <sheetData sheetId="26"/>
      <sheetData sheetId="27">
        <row r="2">
          <cell r="A2" t="str">
            <v>CƏDVƏL M 2 - BANKIN İRİ KREDİT TƏLƏBLƏRİ ÜZRƏ HESABATI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8"/>
      <sheetName val="A15"/>
      <sheetName val="A3"/>
      <sheetName val="A9"/>
      <sheetName val="M8"/>
      <sheetName val="A10"/>
      <sheetName val="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G38" sqref="G38"/>
    </sheetView>
  </sheetViews>
  <sheetFormatPr defaultRowHeight="15"/>
  <cols>
    <col min="1" max="1" width="8.85546875" style="1" bestFit="1" customWidth="1"/>
    <col min="2" max="2" width="17" style="1" customWidth="1"/>
    <col min="3" max="3" width="18.28515625" style="1" customWidth="1"/>
    <col min="4" max="4" width="9" style="1" bestFit="1" customWidth="1"/>
    <col min="5" max="5" width="14.28515625" style="1" customWidth="1"/>
    <col min="6" max="6" width="17.28515625" style="1" bestFit="1" customWidth="1"/>
    <col min="7" max="16384" width="9.140625" style="1"/>
  </cols>
  <sheetData>
    <row r="1" spans="1:6" ht="24.75" customHeight="1">
      <c r="A1" s="171" t="s">
        <v>36</v>
      </c>
      <c r="B1" s="172"/>
      <c r="C1" s="172"/>
      <c r="D1" s="172"/>
      <c r="E1" s="172"/>
      <c r="F1" s="173"/>
    </row>
    <row r="2" spans="1:6" ht="15" customHeight="1">
      <c r="A2" s="174" t="s">
        <v>31</v>
      </c>
      <c r="B2" s="175"/>
      <c r="C2" s="175"/>
      <c r="D2" s="176"/>
      <c r="E2" s="176"/>
      <c r="F2" s="2"/>
    </row>
    <row r="3" spans="1:6" ht="15" customHeight="1">
      <c r="A3" s="174" t="s">
        <v>32</v>
      </c>
      <c r="B3" s="175"/>
      <c r="C3" s="175"/>
      <c r="D3" s="177">
        <v>45291</v>
      </c>
      <c r="E3" s="176"/>
      <c r="F3" s="2"/>
    </row>
    <row r="4" spans="1:6" ht="15" customHeight="1">
      <c r="A4" s="168" t="s">
        <v>24</v>
      </c>
      <c r="B4" s="169"/>
      <c r="C4" s="169"/>
      <c r="D4" s="169"/>
      <c r="E4" s="169"/>
      <c r="F4" s="170" t="s">
        <v>0</v>
      </c>
    </row>
    <row r="5" spans="1:6" ht="15" customHeight="1">
      <c r="A5" s="168" t="s">
        <v>25</v>
      </c>
      <c r="B5" s="169"/>
      <c r="C5" s="169"/>
      <c r="D5" s="169" t="s">
        <v>26</v>
      </c>
      <c r="E5" s="169"/>
      <c r="F5" s="170"/>
    </row>
    <row r="6" spans="1:6" ht="15" customHeight="1">
      <c r="A6" s="3"/>
      <c r="B6" s="4"/>
      <c r="C6" s="4"/>
      <c r="D6" s="4"/>
      <c r="E6" s="4"/>
      <c r="F6" s="5"/>
    </row>
    <row r="7" spans="1:6" ht="15.75" customHeight="1" thickBot="1">
      <c r="A7" s="6" t="s">
        <v>27</v>
      </c>
      <c r="B7" s="7" t="s">
        <v>28</v>
      </c>
      <c r="C7" s="7" t="s">
        <v>29</v>
      </c>
      <c r="D7" s="7" t="s">
        <v>27</v>
      </c>
      <c r="E7" s="7" t="s">
        <v>1</v>
      </c>
      <c r="F7" s="8" t="s">
        <v>30</v>
      </c>
    </row>
    <row r="8" spans="1:6" ht="15" customHeight="1">
      <c r="A8" s="166" t="s">
        <v>294</v>
      </c>
      <c r="B8" s="166" t="s">
        <v>295</v>
      </c>
      <c r="C8" s="166" t="s">
        <v>296</v>
      </c>
      <c r="D8" s="167"/>
      <c r="E8" s="167"/>
      <c r="F8" s="165">
        <v>100</v>
      </c>
    </row>
    <row r="9" spans="1:6">
      <c r="A9" s="166" t="s">
        <v>294</v>
      </c>
      <c r="B9" s="166" t="s">
        <v>295</v>
      </c>
      <c r="C9" s="166" t="s">
        <v>296</v>
      </c>
      <c r="D9" s="167"/>
      <c r="E9" s="167"/>
      <c r="F9" s="165">
        <v>259500</v>
      </c>
    </row>
    <row r="10" spans="1:6">
      <c r="A10" s="166" t="s">
        <v>294</v>
      </c>
      <c r="B10" s="166" t="s">
        <v>295</v>
      </c>
      <c r="C10" s="166" t="s">
        <v>296</v>
      </c>
      <c r="D10" s="167"/>
      <c r="E10" s="167"/>
      <c r="F10" s="165">
        <v>110000</v>
      </c>
    </row>
    <row r="11" spans="1:6" ht="30">
      <c r="A11" s="166" t="s">
        <v>297</v>
      </c>
      <c r="B11" s="166" t="s">
        <v>298</v>
      </c>
      <c r="C11" s="166" t="s">
        <v>23</v>
      </c>
      <c r="D11" s="167"/>
      <c r="E11" s="167"/>
      <c r="F11" s="165">
        <v>15000</v>
      </c>
    </row>
    <row r="12" spans="1:6">
      <c r="A12" s="166" t="s">
        <v>299</v>
      </c>
      <c r="B12" s="166" t="s">
        <v>300</v>
      </c>
      <c r="C12" s="166" t="s">
        <v>301</v>
      </c>
      <c r="D12" s="167"/>
      <c r="E12" s="167"/>
      <c r="F12" s="165">
        <v>32000</v>
      </c>
    </row>
    <row r="13" spans="1:6" ht="30">
      <c r="A13" s="166" t="s">
        <v>302</v>
      </c>
      <c r="B13" s="166" t="s">
        <v>303</v>
      </c>
      <c r="C13" s="166" t="s">
        <v>304</v>
      </c>
      <c r="D13" s="167"/>
      <c r="E13" s="167"/>
      <c r="F13" s="165">
        <v>40000</v>
      </c>
    </row>
    <row r="14" spans="1:6" ht="30">
      <c r="A14" s="166" t="s">
        <v>305</v>
      </c>
      <c r="B14" s="166" t="s">
        <v>306</v>
      </c>
      <c r="C14" s="166" t="s">
        <v>307</v>
      </c>
      <c r="D14" s="167"/>
      <c r="E14" s="167"/>
      <c r="F14" s="165">
        <v>21400</v>
      </c>
    </row>
    <row r="15" spans="1:6" ht="30">
      <c r="A15" s="166" t="s">
        <v>308</v>
      </c>
      <c r="B15" s="166" t="s">
        <v>309</v>
      </c>
      <c r="C15" s="166" t="s">
        <v>310</v>
      </c>
      <c r="D15" s="167"/>
      <c r="E15" s="167"/>
      <c r="F15" s="165">
        <v>4000</v>
      </c>
    </row>
    <row r="16" spans="1:6">
      <c r="A16" s="166" t="s">
        <v>311</v>
      </c>
      <c r="B16" s="166" t="s">
        <v>312</v>
      </c>
      <c r="C16" s="166" t="s">
        <v>313</v>
      </c>
      <c r="D16" s="167"/>
      <c r="E16" s="167"/>
      <c r="F16" s="165">
        <v>144500</v>
      </c>
    </row>
    <row r="17" spans="1:6">
      <c r="A17" s="166" t="s">
        <v>311</v>
      </c>
      <c r="B17" s="166" t="s">
        <v>312</v>
      </c>
      <c r="C17" s="166" t="s">
        <v>313</v>
      </c>
      <c r="D17" s="167"/>
      <c r="E17" s="167"/>
      <c r="F17" s="165">
        <v>19000</v>
      </c>
    </row>
    <row r="18" spans="1:6" ht="30">
      <c r="A18" s="166" t="s">
        <v>314</v>
      </c>
      <c r="B18" s="166" t="s">
        <v>315</v>
      </c>
      <c r="C18" s="166" t="s">
        <v>316</v>
      </c>
      <c r="D18" s="167"/>
      <c r="E18" s="167"/>
      <c r="F18" s="165">
        <v>54163.47</v>
      </c>
    </row>
    <row r="19" spans="1:6" ht="30">
      <c r="A19" s="166" t="s">
        <v>314</v>
      </c>
      <c r="B19" s="166" t="s">
        <v>315</v>
      </c>
      <c r="C19" s="166" t="s">
        <v>316</v>
      </c>
      <c r="D19" s="167"/>
      <c r="E19" s="167"/>
      <c r="F19" s="165">
        <v>4500</v>
      </c>
    </row>
    <row r="20" spans="1:6">
      <c r="A20" s="166" t="s">
        <v>317</v>
      </c>
      <c r="B20" s="166" t="s">
        <v>318</v>
      </c>
      <c r="C20" s="166" t="s">
        <v>319</v>
      </c>
      <c r="D20" s="167"/>
      <c r="E20" s="167"/>
      <c r="F20" s="165">
        <v>80000</v>
      </c>
    </row>
    <row r="21" spans="1:6" ht="30">
      <c r="A21" s="166" t="s">
        <v>320</v>
      </c>
      <c r="B21" s="166" t="s">
        <v>321</v>
      </c>
      <c r="C21" s="166" t="s">
        <v>322</v>
      </c>
      <c r="D21" s="167"/>
      <c r="E21" s="167"/>
      <c r="F21" s="165">
        <v>20000</v>
      </c>
    </row>
    <row r="22" spans="1:6">
      <c r="A22" s="166" t="s">
        <v>323</v>
      </c>
      <c r="B22" s="166" t="s">
        <v>324</v>
      </c>
      <c r="C22" s="166" t="s">
        <v>325</v>
      </c>
      <c r="D22" s="167"/>
      <c r="E22" s="167"/>
      <c r="F22" s="165">
        <v>3050</v>
      </c>
    </row>
    <row r="23" spans="1:6">
      <c r="A23" s="166" t="s">
        <v>326</v>
      </c>
      <c r="B23" s="166" t="s">
        <v>327</v>
      </c>
      <c r="C23" s="166"/>
      <c r="D23" s="167"/>
      <c r="E23" s="167"/>
      <c r="F23" s="165">
        <v>40000</v>
      </c>
    </row>
    <row r="24" spans="1:6">
      <c r="A24" s="166" t="s">
        <v>328</v>
      </c>
      <c r="B24" s="166" t="s">
        <v>329</v>
      </c>
      <c r="C24" s="166" t="s">
        <v>330</v>
      </c>
      <c r="D24" s="167"/>
      <c r="E24" s="167"/>
      <c r="F24" s="165">
        <v>20000</v>
      </c>
    </row>
    <row r="25" spans="1:6">
      <c r="A25" s="166" t="s">
        <v>297</v>
      </c>
      <c r="B25" s="166" t="s">
        <v>331</v>
      </c>
      <c r="C25" s="166" t="s">
        <v>332</v>
      </c>
      <c r="D25" s="167"/>
      <c r="E25" s="167"/>
      <c r="F25" s="165">
        <v>49000</v>
      </c>
    </row>
    <row r="26" spans="1:6">
      <c r="A26" s="166" t="s">
        <v>319</v>
      </c>
      <c r="B26" s="166" t="s">
        <v>333</v>
      </c>
      <c r="C26" s="166" t="s">
        <v>334</v>
      </c>
      <c r="D26" s="167"/>
      <c r="E26" s="167"/>
      <c r="F26" s="165">
        <v>70000</v>
      </c>
    </row>
    <row r="27" spans="1:6">
      <c r="A27" s="166" t="s">
        <v>335</v>
      </c>
      <c r="B27" s="166" t="s">
        <v>329</v>
      </c>
      <c r="C27" s="166" t="s">
        <v>301</v>
      </c>
      <c r="D27" s="167"/>
      <c r="E27" s="167"/>
      <c r="F27" s="165">
        <v>136000</v>
      </c>
    </row>
    <row r="28" spans="1:6">
      <c r="A28" s="166" t="s">
        <v>336</v>
      </c>
      <c r="B28" s="166" t="s">
        <v>337</v>
      </c>
      <c r="C28" s="166" t="s">
        <v>338</v>
      </c>
      <c r="D28" s="167"/>
      <c r="E28" s="167"/>
      <c r="F28" s="165">
        <v>100000</v>
      </c>
    </row>
    <row r="29" spans="1:6">
      <c r="A29" s="166" t="s">
        <v>336</v>
      </c>
      <c r="B29" s="166" t="s">
        <v>337</v>
      </c>
      <c r="C29" s="166" t="s">
        <v>338</v>
      </c>
      <c r="D29" s="167"/>
      <c r="E29" s="167"/>
      <c r="F29" s="165">
        <v>40000</v>
      </c>
    </row>
    <row r="30" spans="1:6" ht="15" customHeight="1">
      <c r="A30" s="166" t="s">
        <v>339</v>
      </c>
      <c r="B30" s="166" t="s">
        <v>340</v>
      </c>
      <c r="C30" s="166" t="s">
        <v>341</v>
      </c>
      <c r="D30" s="167"/>
      <c r="E30" s="167"/>
      <c r="F30" s="165">
        <v>5000</v>
      </c>
    </row>
    <row r="31" spans="1:6" ht="30">
      <c r="A31" s="166" t="s">
        <v>339</v>
      </c>
      <c r="B31" s="166" t="s">
        <v>340</v>
      </c>
      <c r="C31" s="166" t="s">
        <v>341</v>
      </c>
      <c r="D31" s="167"/>
      <c r="E31" s="167"/>
      <c r="F31" s="165">
        <v>1000</v>
      </c>
    </row>
    <row r="32" spans="1:6" ht="30">
      <c r="A32" s="166" t="s">
        <v>339</v>
      </c>
      <c r="B32" s="166" t="s">
        <v>340</v>
      </c>
      <c r="C32" s="166" t="s">
        <v>341</v>
      </c>
      <c r="D32" s="167"/>
      <c r="E32" s="167"/>
      <c r="F32" s="165">
        <v>500</v>
      </c>
    </row>
    <row r="33" spans="1:6" ht="30">
      <c r="A33" s="166" t="s">
        <v>339</v>
      </c>
      <c r="B33" s="166" t="s">
        <v>340</v>
      </c>
      <c r="C33" s="166" t="s">
        <v>341</v>
      </c>
      <c r="D33" s="167"/>
      <c r="E33" s="167"/>
      <c r="F33" s="165">
        <v>17500</v>
      </c>
    </row>
    <row r="34" spans="1:6">
      <c r="A34" s="166" t="s">
        <v>342</v>
      </c>
      <c r="B34" s="166" t="s">
        <v>343</v>
      </c>
      <c r="C34" s="166" t="s">
        <v>344</v>
      </c>
      <c r="D34" s="167"/>
      <c r="E34" s="167"/>
      <c r="F34" s="165">
        <v>35000</v>
      </c>
    </row>
    <row r="35" spans="1:6">
      <c r="A35" s="166" t="s">
        <v>345</v>
      </c>
      <c r="B35" s="166" t="s">
        <v>346</v>
      </c>
      <c r="C35" s="166" t="s">
        <v>347</v>
      </c>
      <c r="D35" s="167"/>
      <c r="E35" s="167"/>
      <c r="F35" s="165">
        <v>6500</v>
      </c>
    </row>
    <row r="36" spans="1:6" ht="30">
      <c r="A36" s="166" t="s">
        <v>348</v>
      </c>
      <c r="B36" s="166" t="s">
        <v>349</v>
      </c>
      <c r="C36" s="166" t="s">
        <v>350</v>
      </c>
      <c r="D36" s="167"/>
      <c r="E36" s="167"/>
      <c r="F36" s="165">
        <v>110000</v>
      </c>
    </row>
    <row r="37" spans="1:6" ht="30">
      <c r="A37" s="166" t="s">
        <v>348</v>
      </c>
      <c r="B37" s="166" t="s">
        <v>349</v>
      </c>
      <c r="C37" s="166" t="s">
        <v>350</v>
      </c>
      <c r="D37" s="167"/>
      <c r="E37" s="167"/>
      <c r="F37" s="165">
        <v>35000</v>
      </c>
    </row>
    <row r="38" spans="1:6">
      <c r="A38" s="166" t="s">
        <v>351</v>
      </c>
      <c r="B38" s="166" t="s">
        <v>352</v>
      </c>
      <c r="C38" s="166" t="s">
        <v>353</v>
      </c>
      <c r="D38" s="167"/>
      <c r="E38" s="167"/>
      <c r="F38" s="165">
        <v>30000</v>
      </c>
    </row>
    <row r="39" spans="1:6" ht="30">
      <c r="A39" s="166" t="s">
        <v>354</v>
      </c>
      <c r="B39" s="166" t="s">
        <v>355</v>
      </c>
      <c r="C39" s="166" t="s">
        <v>356</v>
      </c>
      <c r="D39" s="167"/>
      <c r="E39" s="167"/>
      <c r="F39" s="165">
        <v>136000</v>
      </c>
    </row>
    <row r="40" spans="1:6">
      <c r="A40" s="166" t="s">
        <v>357</v>
      </c>
      <c r="B40" s="166" t="s">
        <v>358</v>
      </c>
      <c r="C40" s="166" t="s">
        <v>359</v>
      </c>
      <c r="D40" s="167"/>
      <c r="E40" s="167"/>
      <c r="F40" s="165">
        <v>5000</v>
      </c>
    </row>
    <row r="41" spans="1:6">
      <c r="A41" s="166" t="s">
        <v>360</v>
      </c>
      <c r="B41" s="166" t="s">
        <v>361</v>
      </c>
      <c r="C41" s="166" t="s">
        <v>362</v>
      </c>
      <c r="D41" s="167"/>
      <c r="E41" s="167"/>
      <c r="F41" s="165">
        <v>150000</v>
      </c>
    </row>
    <row r="42" spans="1:6">
      <c r="A42" s="166" t="s">
        <v>363</v>
      </c>
      <c r="B42" s="166" t="s">
        <v>364</v>
      </c>
      <c r="C42" s="166" t="s">
        <v>365</v>
      </c>
      <c r="D42" s="167"/>
      <c r="E42" s="167"/>
      <c r="F42" s="165">
        <v>3900</v>
      </c>
    </row>
    <row r="43" spans="1:6">
      <c r="A43" s="166" t="s">
        <v>366</v>
      </c>
      <c r="B43" s="166" t="s">
        <v>367</v>
      </c>
      <c r="C43" s="166" t="s">
        <v>368</v>
      </c>
      <c r="D43" s="167"/>
      <c r="E43" s="167"/>
      <c r="F43" s="165">
        <v>2700</v>
      </c>
    </row>
    <row r="44" spans="1:6" ht="30">
      <c r="A44" s="166" t="s">
        <v>369</v>
      </c>
      <c r="B44" s="166" t="s">
        <v>370</v>
      </c>
      <c r="C44" s="166" t="s">
        <v>310</v>
      </c>
      <c r="D44" s="167"/>
      <c r="E44" s="167"/>
      <c r="F44" s="165">
        <v>2000</v>
      </c>
    </row>
    <row r="45" spans="1:6" ht="30" customHeight="1"/>
    <row r="48" spans="1:6" ht="30" customHeight="1"/>
    <row r="49" ht="15" customHeight="1"/>
    <row r="53" ht="15" customHeight="1"/>
  </sheetData>
  <mergeCells count="9">
    <mergeCell ref="A4:E4"/>
    <mergeCell ref="F4:F5"/>
    <mergeCell ref="A5:C5"/>
    <mergeCell ref="D5:E5"/>
    <mergeCell ref="A1:F1"/>
    <mergeCell ref="A2:C2"/>
    <mergeCell ref="D2:E2"/>
    <mergeCell ref="A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3" sqref="E13"/>
    </sheetView>
  </sheetViews>
  <sheetFormatPr defaultColWidth="9.140625" defaultRowHeight="15"/>
  <cols>
    <col min="1" max="1" width="17.140625" style="1" customWidth="1"/>
    <col min="2" max="2" width="35.42578125" style="1" customWidth="1"/>
    <col min="3" max="3" width="30.7109375" style="1" customWidth="1"/>
    <col min="4" max="4" width="15.7109375" style="1" bestFit="1" customWidth="1"/>
    <col min="5" max="5" width="28.140625" style="1" bestFit="1" customWidth="1"/>
    <col min="6" max="16384" width="9.140625" style="1"/>
  </cols>
  <sheetData>
    <row r="1" spans="1:5" ht="31.5" customHeight="1">
      <c r="A1" s="178" t="s">
        <v>37</v>
      </c>
      <c r="B1" s="179"/>
      <c r="C1" s="179"/>
      <c r="D1" s="179"/>
      <c r="E1" s="180"/>
    </row>
    <row r="2" spans="1:5">
      <c r="A2" s="3"/>
      <c r="B2" s="4"/>
      <c r="C2" s="4"/>
      <c r="D2" s="4"/>
      <c r="E2" s="14"/>
    </row>
    <row r="3" spans="1:5" ht="30.75" thickBot="1">
      <c r="A3" s="6" t="s">
        <v>38</v>
      </c>
      <c r="B3" s="7" t="s">
        <v>39</v>
      </c>
      <c r="C3" s="7" t="s">
        <v>40</v>
      </c>
      <c r="D3" s="7" t="s">
        <v>41</v>
      </c>
      <c r="E3" s="15" t="s">
        <v>42</v>
      </c>
    </row>
    <row r="4" spans="1:5">
      <c r="A4" s="11">
        <v>2023</v>
      </c>
      <c r="B4" s="11" t="s">
        <v>33</v>
      </c>
      <c r="C4" s="11" t="s">
        <v>34</v>
      </c>
      <c r="D4" s="12" t="s">
        <v>35</v>
      </c>
      <c r="E4" s="13"/>
    </row>
    <row r="5" spans="1:5">
      <c r="A5" s="9"/>
      <c r="B5" s="9"/>
      <c r="C5" s="9"/>
      <c r="D5" s="9"/>
      <c r="E5" s="10"/>
    </row>
    <row r="6" spans="1:5">
      <c r="A6" s="9"/>
      <c r="B6" s="9"/>
      <c r="C6" s="9"/>
      <c r="D6" s="9"/>
      <c r="E6" s="10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11" sqref="G11"/>
    </sheetView>
  </sheetViews>
  <sheetFormatPr defaultRowHeight="15"/>
  <cols>
    <col min="1" max="1" width="49.5703125" style="16" customWidth="1"/>
    <col min="2" max="2" width="21.140625" style="16" customWidth="1"/>
    <col min="3" max="3" width="20.28515625" style="16" bestFit="1" customWidth="1"/>
    <col min="4" max="4" width="20.28515625" style="16" customWidth="1"/>
    <col min="5" max="16384" width="9.140625" style="16"/>
  </cols>
  <sheetData>
    <row r="1" spans="1:8" ht="36.75" customHeight="1">
      <c r="A1" s="171" t="s">
        <v>71</v>
      </c>
      <c r="B1" s="172"/>
      <c r="C1" s="172"/>
      <c r="D1" s="173"/>
    </row>
    <row r="2" spans="1:8" ht="45.75" thickBot="1">
      <c r="A2" s="25" t="s">
        <v>67</v>
      </c>
      <c r="B2" s="26" t="s">
        <v>68</v>
      </c>
      <c r="C2" s="26" t="s">
        <v>69</v>
      </c>
      <c r="D2" s="27" t="s">
        <v>70</v>
      </c>
      <c r="F2" s="17"/>
      <c r="G2" s="17"/>
      <c r="H2" s="17"/>
    </row>
    <row r="3" spans="1:8">
      <c r="A3" s="24" t="s">
        <v>43</v>
      </c>
      <c r="B3" s="28">
        <v>187119.94497999997</v>
      </c>
      <c r="C3" s="28">
        <v>8114.0365700000002</v>
      </c>
      <c r="D3" s="29">
        <f>C3/B3</f>
        <v>4.3362756283768983E-2</v>
      </c>
      <c r="F3" s="17"/>
      <c r="G3" s="17"/>
      <c r="H3" s="17"/>
    </row>
    <row r="4" spans="1:8">
      <c r="A4" s="18" t="s">
        <v>44</v>
      </c>
      <c r="B4" s="30">
        <v>17981.595800000003</v>
      </c>
      <c r="C4" s="30">
        <v>1128.6484699999999</v>
      </c>
      <c r="D4" s="31">
        <f t="shared" ref="D4:D26" si="0">C4/B4</f>
        <v>6.2766869111805956E-2</v>
      </c>
    </row>
    <row r="5" spans="1:8">
      <c r="A5" s="19" t="s">
        <v>45</v>
      </c>
      <c r="B5" s="30">
        <v>0</v>
      </c>
      <c r="C5" s="30">
        <v>0</v>
      </c>
      <c r="D5" s="31" t="e">
        <f t="shared" si="0"/>
        <v>#DIV/0!</v>
      </c>
    </row>
    <row r="6" spans="1:8">
      <c r="A6" s="19" t="s">
        <v>46</v>
      </c>
      <c r="B6" s="30">
        <v>17778.661460000003</v>
      </c>
      <c r="C6" s="30">
        <v>1128.6484699999999</v>
      </c>
      <c r="D6" s="31">
        <f t="shared" si="0"/>
        <v>6.3483320864134371E-2</v>
      </c>
    </row>
    <row r="7" spans="1:8">
      <c r="A7" s="19" t="s">
        <v>47</v>
      </c>
      <c r="B7" s="30">
        <v>0</v>
      </c>
      <c r="C7" s="30">
        <v>0</v>
      </c>
      <c r="D7" s="31" t="e">
        <f t="shared" si="0"/>
        <v>#DIV/0!</v>
      </c>
    </row>
    <row r="8" spans="1:8">
      <c r="A8" s="19" t="s">
        <v>48</v>
      </c>
      <c r="B8" s="30">
        <v>202.93433999999999</v>
      </c>
      <c r="C8" s="30">
        <v>0</v>
      </c>
      <c r="D8" s="31">
        <f t="shared" si="0"/>
        <v>0</v>
      </c>
    </row>
    <row r="9" spans="1:8">
      <c r="A9" s="18" t="s">
        <v>49</v>
      </c>
      <c r="B9" s="30">
        <v>1324.9047500000006</v>
      </c>
      <c r="C9" s="30">
        <v>37.582700000000003</v>
      </c>
      <c r="D9" s="31">
        <f t="shared" si="0"/>
        <v>2.8366341052064297E-2</v>
      </c>
    </row>
    <row r="10" spans="1:8">
      <c r="A10" s="18" t="s">
        <v>50</v>
      </c>
      <c r="B10" s="30">
        <v>1069.6381899999999</v>
      </c>
      <c r="C10" s="30">
        <v>8488.9875300000003</v>
      </c>
      <c r="D10" s="31">
        <f t="shared" si="0"/>
        <v>7.9363167932513718</v>
      </c>
    </row>
    <row r="11" spans="1:8">
      <c r="A11" s="18" t="s">
        <v>51</v>
      </c>
      <c r="B11" s="30">
        <v>4677.6371900000022</v>
      </c>
      <c r="C11" s="30">
        <v>52.334639999999993</v>
      </c>
      <c r="D11" s="31">
        <f t="shared" si="0"/>
        <v>1.1188264047473072E-2</v>
      </c>
    </row>
    <row r="12" spans="1:8">
      <c r="A12" s="18" t="s">
        <v>52</v>
      </c>
      <c r="B12" s="30">
        <v>95.901749999999993</v>
      </c>
      <c r="C12" s="30">
        <v>5.6787600000000005</v>
      </c>
      <c r="D12" s="31">
        <f t="shared" si="0"/>
        <v>5.9214352188567999E-2</v>
      </c>
    </row>
    <row r="13" spans="1:8">
      <c r="A13" s="18" t="s">
        <v>53</v>
      </c>
      <c r="B13" s="30">
        <v>30915.075830000005</v>
      </c>
      <c r="C13" s="30">
        <v>1006.4813800000001</v>
      </c>
      <c r="D13" s="31">
        <f t="shared" si="0"/>
        <v>3.2556329007070076E-2</v>
      </c>
    </row>
    <row r="14" spans="1:8">
      <c r="A14" s="18" t="s">
        <v>54</v>
      </c>
      <c r="B14" s="30">
        <v>8486.2912200000028</v>
      </c>
      <c r="C14" s="30">
        <v>582.54958999999997</v>
      </c>
      <c r="D14" s="31">
        <f t="shared" si="0"/>
        <v>6.8645957921769238E-2</v>
      </c>
    </row>
    <row r="15" spans="1:8">
      <c r="A15" s="18" t="s">
        <v>55</v>
      </c>
      <c r="B15" s="30">
        <v>0</v>
      </c>
      <c r="C15" s="30">
        <v>0</v>
      </c>
      <c r="D15" s="31" t="e">
        <f t="shared" si="0"/>
        <v>#DIV/0!</v>
      </c>
    </row>
    <row r="16" spans="1:8">
      <c r="A16" s="20" t="s">
        <v>56</v>
      </c>
      <c r="B16" s="30">
        <v>0</v>
      </c>
      <c r="C16" s="30">
        <v>0</v>
      </c>
      <c r="D16" s="31" t="e">
        <f t="shared" si="0"/>
        <v>#DIV/0!</v>
      </c>
    </row>
    <row r="17" spans="1:4" ht="30">
      <c r="A17" s="20" t="s">
        <v>57</v>
      </c>
      <c r="B17" s="30">
        <v>122568.9002499999</v>
      </c>
      <c r="C17" s="30">
        <v>5087.8100699999995</v>
      </c>
      <c r="D17" s="31">
        <f t="shared" si="0"/>
        <v>4.1509796201341077E-2</v>
      </c>
    </row>
    <row r="18" spans="1:4">
      <c r="A18" s="21" t="s">
        <v>58</v>
      </c>
      <c r="B18" s="30">
        <v>47822.017079999976</v>
      </c>
      <c r="C18" s="30">
        <v>308.31541999999996</v>
      </c>
      <c r="D18" s="31">
        <f t="shared" si="0"/>
        <v>6.4471437807449364E-3</v>
      </c>
    </row>
    <row r="19" spans="1:4" ht="30">
      <c r="A19" s="22" t="s">
        <v>59</v>
      </c>
      <c r="B19" s="30">
        <v>47768.606469999977</v>
      </c>
      <c r="C19" s="30">
        <v>308.31541999999996</v>
      </c>
      <c r="D19" s="31">
        <f t="shared" si="0"/>
        <v>6.454352403887492E-3</v>
      </c>
    </row>
    <row r="20" spans="1:4">
      <c r="A20" s="21" t="s">
        <v>60</v>
      </c>
      <c r="B20" s="30">
        <v>33526.723519999992</v>
      </c>
      <c r="C20" s="30">
        <v>2383.9456099999998</v>
      </c>
      <c r="D20" s="31">
        <f t="shared" si="0"/>
        <v>7.1105833189392439E-2</v>
      </c>
    </row>
    <row r="21" spans="1:4" ht="30">
      <c r="A21" s="22" t="s">
        <v>61</v>
      </c>
      <c r="B21" s="30">
        <v>0</v>
      </c>
      <c r="C21" s="30">
        <v>0</v>
      </c>
      <c r="D21" s="31" t="e">
        <f t="shared" si="0"/>
        <v>#DIV/0!</v>
      </c>
    </row>
    <row r="22" spans="1:4">
      <c r="A22" s="21" t="s">
        <v>62</v>
      </c>
      <c r="B22" s="30">
        <v>104.23023999999999</v>
      </c>
      <c r="C22" s="30">
        <v>9.5590499999999992</v>
      </c>
      <c r="D22" s="31">
        <f t="shared" si="0"/>
        <v>9.1710908465719734E-2</v>
      </c>
    </row>
    <row r="23" spans="1:4">
      <c r="A23" s="21" t="s">
        <v>63</v>
      </c>
      <c r="B23" s="30">
        <v>17014.362429999986</v>
      </c>
      <c r="C23" s="30">
        <v>937.60922000000005</v>
      </c>
      <c r="D23" s="31">
        <f t="shared" si="0"/>
        <v>5.5106926507383726E-2</v>
      </c>
    </row>
    <row r="24" spans="1:4">
      <c r="A24" s="21" t="s">
        <v>64</v>
      </c>
      <c r="B24" s="30">
        <v>519.59080999999981</v>
      </c>
      <c r="C24" s="30">
        <v>88.386440000000007</v>
      </c>
      <c r="D24" s="31">
        <f t="shared" si="0"/>
        <v>0.1701077815444812</v>
      </c>
    </row>
    <row r="25" spans="1:4">
      <c r="A25" s="21" t="s">
        <v>65</v>
      </c>
      <c r="B25" s="30">
        <v>23581.976169999954</v>
      </c>
      <c r="C25" s="30">
        <v>1359.99433</v>
      </c>
      <c r="D25" s="31">
        <f t="shared" si="0"/>
        <v>5.7670922919942996E-2</v>
      </c>
    </row>
    <row r="26" spans="1:4">
      <c r="A26" s="23" t="s">
        <v>66</v>
      </c>
      <c r="B26" s="30">
        <v>0</v>
      </c>
      <c r="C26" s="30">
        <v>0</v>
      </c>
      <c r="D26" s="31" t="e">
        <f t="shared" si="0"/>
        <v>#DIV/0!</v>
      </c>
    </row>
    <row r="27" spans="1:4">
      <c r="A27" s="181"/>
      <c r="B27" s="181"/>
      <c r="C27" s="181"/>
      <c r="D27" s="181"/>
    </row>
    <row r="28" spans="1:4" ht="35.25" customHeight="1">
      <c r="A28" s="182"/>
      <c r="B28" s="182"/>
      <c r="C28" s="182"/>
      <c r="D28" s="182"/>
    </row>
  </sheetData>
  <mergeCells count="2">
    <mergeCell ref="A1:D1"/>
    <mergeCell ref="A27:D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24" sqref="D24"/>
    </sheetView>
  </sheetViews>
  <sheetFormatPr defaultRowHeight="15"/>
  <cols>
    <col min="1" max="1" width="34.5703125" style="16" customWidth="1"/>
    <col min="2" max="2" width="11.28515625" style="16" customWidth="1"/>
    <col min="3" max="3" width="15.140625" style="16" bestFit="1" customWidth="1"/>
    <col min="4" max="4" width="14" style="16" customWidth="1"/>
    <col min="5" max="5" width="17.140625" style="16" customWidth="1"/>
    <col min="6" max="6" width="17.5703125" style="16" customWidth="1"/>
    <col min="7" max="7" width="19.5703125" style="16" customWidth="1"/>
    <col min="8" max="16384" width="9.140625" style="16"/>
  </cols>
  <sheetData>
    <row r="1" spans="1:7">
      <c r="A1" s="183" t="s">
        <v>86</v>
      </c>
      <c r="B1" s="184"/>
      <c r="C1" s="184"/>
      <c r="D1" s="184"/>
      <c r="E1" s="184"/>
      <c r="F1" s="184"/>
      <c r="G1" s="185"/>
    </row>
    <row r="2" spans="1:7">
      <c r="A2" s="186" t="s">
        <v>87</v>
      </c>
      <c r="B2" s="187"/>
      <c r="C2" s="187"/>
      <c r="D2" s="187"/>
      <c r="E2" s="187"/>
      <c r="F2" s="187"/>
      <c r="G2" s="188"/>
    </row>
    <row r="3" spans="1:7" ht="60.75" thickBot="1">
      <c r="A3" s="38"/>
      <c r="B3" s="39" t="s">
        <v>0</v>
      </c>
      <c r="C3" s="39" t="s">
        <v>81</v>
      </c>
      <c r="D3" s="39" t="s">
        <v>82</v>
      </c>
      <c r="E3" s="39" t="s">
        <v>83</v>
      </c>
      <c r="F3" s="39" t="s">
        <v>84</v>
      </c>
      <c r="G3" s="40" t="s">
        <v>85</v>
      </c>
    </row>
    <row r="4" spans="1:7">
      <c r="A4" s="37" t="s">
        <v>72</v>
      </c>
      <c r="B4" s="41">
        <v>187119.94497999994</v>
      </c>
      <c r="C4" s="42" t="s">
        <v>2</v>
      </c>
      <c r="D4" s="41">
        <f>[1]A10!$G$30</f>
        <v>1399.2297384000035</v>
      </c>
      <c r="E4" s="43">
        <f>D4/B4</f>
        <v>7.4777156360833598E-3</v>
      </c>
      <c r="F4" s="44">
        <v>23358.48803</v>
      </c>
      <c r="G4" s="43">
        <f>F4/B4</f>
        <v>0.12483163156389684</v>
      </c>
    </row>
    <row r="5" spans="1:7">
      <c r="A5" s="32" t="s">
        <v>73</v>
      </c>
      <c r="B5" s="45">
        <v>126677.95158999998</v>
      </c>
      <c r="C5" s="46">
        <f>B5/B4</f>
        <v>0.67698796942004114</v>
      </c>
      <c r="D5" s="45">
        <f>[1]A10!$G$30</f>
        <v>1399.2297384000035</v>
      </c>
      <c r="E5" s="47">
        <f>D5/B4</f>
        <v>7.4777156360833598E-3</v>
      </c>
      <c r="F5" s="48" t="s">
        <v>2</v>
      </c>
      <c r="G5" s="49" t="s">
        <v>2</v>
      </c>
    </row>
    <row r="6" spans="1:7">
      <c r="A6" s="33" t="s">
        <v>74</v>
      </c>
      <c r="B6" s="45">
        <v>119602.76018999962</v>
      </c>
      <c r="C6" s="46">
        <f>B6/B4</f>
        <v>0.63917697390720807</v>
      </c>
      <c r="D6" s="45">
        <v>1236.7979441000025</v>
      </c>
      <c r="E6" s="47">
        <f>D6/B4</f>
        <v>6.6096532052325897E-3</v>
      </c>
      <c r="F6" s="48" t="s">
        <v>2</v>
      </c>
      <c r="G6" s="49" t="s">
        <v>2</v>
      </c>
    </row>
    <row r="7" spans="1:7">
      <c r="A7" s="33" t="s">
        <v>75</v>
      </c>
      <c r="B7" s="45">
        <v>7075.1914000003562</v>
      </c>
      <c r="C7" s="46">
        <f>B7/B4</f>
        <v>3.7810995512833109E-2</v>
      </c>
      <c r="D7" s="45">
        <f>D5-D6</f>
        <v>162.431794300001</v>
      </c>
      <c r="E7" s="47">
        <f>D7/B4</f>
        <v>8.6806243085076952E-4</v>
      </c>
      <c r="F7" s="48" t="s">
        <v>2</v>
      </c>
      <c r="G7" s="49" t="s">
        <v>2</v>
      </c>
    </row>
    <row r="8" spans="1:7">
      <c r="A8" s="32" t="s">
        <v>76</v>
      </c>
      <c r="B8" s="45">
        <v>56089.564349999986</v>
      </c>
      <c r="C8" s="46">
        <f>B8/B4</f>
        <v>0.29975192840076476</v>
      </c>
      <c r="D8" s="48" t="s">
        <v>2</v>
      </c>
      <c r="E8" s="49" t="s">
        <v>2</v>
      </c>
      <c r="F8" s="50">
        <v>23358.48803</v>
      </c>
      <c r="G8" s="47">
        <f>F8/B4</f>
        <v>0.12483163156389684</v>
      </c>
    </row>
    <row r="9" spans="1:7">
      <c r="A9" s="34" t="s">
        <v>77</v>
      </c>
      <c r="B9" s="45">
        <v>40844.19749999998</v>
      </c>
      <c r="C9" s="46">
        <f>B9/B4</f>
        <v>0.2182781611247564</v>
      </c>
      <c r="D9" s="48" t="s">
        <v>2</v>
      </c>
      <c r="E9" s="49" t="s">
        <v>2</v>
      </c>
      <c r="F9" s="45">
        <v>10211.049374999995</v>
      </c>
      <c r="G9" s="47">
        <f>F9/B4</f>
        <v>5.4569540281189099E-2</v>
      </c>
    </row>
    <row r="10" spans="1:7">
      <c r="A10" s="34" t="s">
        <v>78</v>
      </c>
      <c r="B10" s="45">
        <v>4195.8563899999999</v>
      </c>
      <c r="C10" s="46">
        <f>B10/B4</f>
        <v>2.242335198660126E-2</v>
      </c>
      <c r="D10" s="48" t="s">
        <v>2</v>
      </c>
      <c r="E10" s="49" t="s">
        <v>2</v>
      </c>
      <c r="F10" s="45">
        <v>2097.928195</v>
      </c>
      <c r="G10" s="47">
        <f>F10/B4</f>
        <v>1.121167599330063E-2</v>
      </c>
    </row>
    <row r="11" spans="1:7">
      <c r="A11" s="34" t="s">
        <v>79</v>
      </c>
      <c r="B11" s="45">
        <v>11049.510460000005</v>
      </c>
      <c r="C11" s="46">
        <f>B11/B4</f>
        <v>5.9050415289407104E-2</v>
      </c>
      <c r="D11" s="48" t="s">
        <v>2</v>
      </c>
      <c r="E11" s="49" t="s">
        <v>2</v>
      </c>
      <c r="F11" s="45">
        <v>11049.510460000005</v>
      </c>
      <c r="G11" s="47">
        <f>F11/B4</f>
        <v>5.9050415289407104E-2</v>
      </c>
    </row>
    <row r="12" spans="1:7">
      <c r="A12" s="32" t="s">
        <v>80</v>
      </c>
      <c r="B12" s="45">
        <v>4352.4290399999991</v>
      </c>
      <c r="C12" s="46">
        <f>B12/B4</f>
        <v>2.326010217919422E-2</v>
      </c>
      <c r="D12" s="48" t="s">
        <v>2</v>
      </c>
      <c r="E12" s="49" t="s">
        <v>2</v>
      </c>
      <c r="F12" s="48" t="s">
        <v>2</v>
      </c>
      <c r="G12" s="49" t="s">
        <v>2</v>
      </c>
    </row>
    <row r="14" spans="1:7">
      <c r="A14" s="35"/>
      <c r="C14" s="36"/>
    </row>
    <row r="15" spans="1:7">
      <c r="A15" s="3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53"/>
  <sheetViews>
    <sheetView tabSelected="1" workbookViewId="0">
      <selection activeCell="K17" sqref="K17"/>
    </sheetView>
  </sheetViews>
  <sheetFormatPr defaultColWidth="9.140625" defaultRowHeight="15"/>
  <cols>
    <col min="1" max="1" width="55.140625" style="51" customWidth="1"/>
    <col min="2" max="2" width="13.7109375" style="51" customWidth="1"/>
    <col min="3" max="3" width="18.28515625" style="51" bestFit="1" customWidth="1"/>
    <col min="4" max="16384" width="9.140625" style="51"/>
  </cols>
  <sheetData>
    <row r="1" spans="1:8" ht="27.75" customHeight="1">
      <c r="A1" s="189" t="s">
        <v>119</v>
      </c>
      <c r="B1" s="190"/>
      <c r="C1" s="191"/>
    </row>
    <row r="2" spans="1:8">
      <c r="A2" s="192" t="s">
        <v>87</v>
      </c>
      <c r="B2" s="193"/>
      <c r="C2" s="194"/>
    </row>
    <row r="3" spans="1:8" ht="30.75" thickBot="1">
      <c r="A3" s="78" t="s">
        <v>120</v>
      </c>
      <c r="B3" s="79" t="s">
        <v>121</v>
      </c>
      <c r="C3" s="80" t="s">
        <v>122</v>
      </c>
    </row>
    <row r="4" spans="1:8">
      <c r="A4" s="53" t="s">
        <v>88</v>
      </c>
      <c r="B4" s="72">
        <v>9174.3507100000006</v>
      </c>
      <c r="C4" s="72">
        <v>0</v>
      </c>
    </row>
    <row r="5" spans="1:8">
      <c r="A5" s="69" t="s">
        <v>89</v>
      </c>
      <c r="B5" s="73">
        <v>173.80398000000002</v>
      </c>
      <c r="C5" s="73">
        <v>0</v>
      </c>
      <c r="H5" s="77"/>
    </row>
    <row r="6" spans="1:8">
      <c r="A6" s="69" t="s">
        <v>90</v>
      </c>
      <c r="B6" s="73">
        <v>9000.54673</v>
      </c>
      <c r="C6" s="73">
        <v>0</v>
      </c>
    </row>
    <row r="7" spans="1:8" ht="30">
      <c r="A7" s="70" t="s">
        <v>91</v>
      </c>
      <c r="B7" s="73">
        <v>0</v>
      </c>
      <c r="C7" s="73">
        <v>0</v>
      </c>
    </row>
    <row r="8" spans="1:8">
      <c r="A8" s="69" t="s">
        <v>92</v>
      </c>
      <c r="B8" s="73">
        <v>0</v>
      </c>
      <c r="C8" s="73">
        <v>0</v>
      </c>
    </row>
    <row r="9" spans="1:8">
      <c r="A9" s="71" t="s">
        <v>93</v>
      </c>
      <c r="B9" s="74">
        <v>15015.98785</v>
      </c>
      <c r="C9" s="74">
        <v>13828.417650000001</v>
      </c>
    </row>
    <row r="10" spans="1:8">
      <c r="A10" s="70" t="s">
        <v>94</v>
      </c>
      <c r="B10" s="73">
        <v>15015.98785</v>
      </c>
      <c r="C10" s="73">
        <v>13828.417650000001</v>
      </c>
    </row>
    <row r="11" spans="1:8">
      <c r="A11" s="55" t="s">
        <v>95</v>
      </c>
      <c r="B11" s="73">
        <v>0</v>
      </c>
      <c r="C11" s="73">
        <v>0</v>
      </c>
    </row>
    <row r="12" spans="1:8">
      <c r="A12" s="56" t="s">
        <v>96</v>
      </c>
      <c r="B12" s="74">
        <v>0</v>
      </c>
      <c r="C12" s="74">
        <v>0</v>
      </c>
    </row>
    <row r="13" spans="1:8">
      <c r="A13" s="57" t="s">
        <v>97</v>
      </c>
      <c r="B13" s="73">
        <v>0</v>
      </c>
      <c r="C13" s="73">
        <v>0</v>
      </c>
    </row>
    <row r="14" spans="1:8">
      <c r="A14" s="57" t="s">
        <v>98</v>
      </c>
      <c r="B14" s="73">
        <v>0</v>
      </c>
      <c r="C14" s="73">
        <v>0</v>
      </c>
    </row>
    <row r="15" spans="1:8">
      <c r="A15" s="58" t="s">
        <v>99</v>
      </c>
      <c r="B15" s="74">
        <v>0</v>
      </c>
      <c r="C15" s="74">
        <v>0</v>
      </c>
    </row>
    <row r="16" spans="1:8">
      <c r="A16" s="55" t="s">
        <v>100</v>
      </c>
      <c r="B16" s="74">
        <v>0</v>
      </c>
      <c r="C16" s="74">
        <v>0</v>
      </c>
    </row>
    <row r="17" spans="1:3">
      <c r="A17" s="59" t="s">
        <v>101</v>
      </c>
      <c r="B17" s="73">
        <v>0</v>
      </c>
      <c r="C17" s="73">
        <v>0</v>
      </c>
    </row>
    <row r="18" spans="1:3">
      <c r="A18" s="59" t="s">
        <v>102</v>
      </c>
      <c r="B18" s="73">
        <v>0</v>
      </c>
      <c r="C18" s="73">
        <v>0</v>
      </c>
    </row>
    <row r="19" spans="1:3">
      <c r="A19" s="58" t="s">
        <v>103</v>
      </c>
      <c r="B19" s="74">
        <v>3740</v>
      </c>
      <c r="C19" s="74">
        <v>3740</v>
      </c>
    </row>
    <row r="20" spans="1:3">
      <c r="A20" s="55" t="s">
        <v>104</v>
      </c>
      <c r="B20" s="74">
        <v>3740</v>
      </c>
      <c r="C20" s="74">
        <v>3740</v>
      </c>
    </row>
    <row r="21" spans="1:3">
      <c r="A21" s="59" t="s">
        <v>101</v>
      </c>
      <c r="B21" s="73">
        <v>0</v>
      </c>
      <c r="C21" s="73">
        <v>0</v>
      </c>
    </row>
    <row r="22" spans="1:3">
      <c r="A22" s="59" t="s">
        <v>102</v>
      </c>
      <c r="B22" s="73">
        <v>3740</v>
      </c>
      <c r="C22" s="73">
        <v>3740</v>
      </c>
    </row>
    <row r="23" spans="1:3">
      <c r="A23" s="55" t="s">
        <v>105</v>
      </c>
      <c r="B23" s="74">
        <v>0</v>
      </c>
      <c r="C23" s="74">
        <v>0</v>
      </c>
    </row>
    <row r="24" spans="1:3">
      <c r="A24" s="59" t="s">
        <v>106</v>
      </c>
      <c r="B24" s="73">
        <v>0</v>
      </c>
      <c r="C24" s="73">
        <v>0</v>
      </c>
    </row>
    <row r="25" spans="1:3">
      <c r="A25" s="59" t="s">
        <v>107</v>
      </c>
      <c r="B25" s="73">
        <v>0</v>
      </c>
      <c r="C25" s="73">
        <v>0</v>
      </c>
    </row>
    <row r="26" spans="1:3">
      <c r="A26" s="58" t="s">
        <v>108</v>
      </c>
      <c r="B26" s="74">
        <v>0</v>
      </c>
      <c r="C26" s="74">
        <v>0</v>
      </c>
    </row>
    <row r="27" spans="1:3">
      <c r="A27" s="59" t="s">
        <v>109</v>
      </c>
      <c r="B27" s="73">
        <v>0</v>
      </c>
      <c r="C27" s="73">
        <v>0</v>
      </c>
    </row>
    <row r="28" spans="1:3">
      <c r="A28" s="59" t="s">
        <v>110</v>
      </c>
      <c r="B28" s="73">
        <v>0</v>
      </c>
      <c r="C28" s="73">
        <v>0</v>
      </c>
    </row>
    <row r="29" spans="1:3">
      <c r="A29" s="55" t="s">
        <v>111</v>
      </c>
      <c r="B29" s="74">
        <v>0</v>
      </c>
      <c r="C29" s="74">
        <v>0</v>
      </c>
    </row>
    <row r="30" spans="1:3">
      <c r="A30" s="59" t="s">
        <v>112</v>
      </c>
      <c r="B30" s="73">
        <v>0</v>
      </c>
      <c r="C30" s="73">
        <v>0</v>
      </c>
    </row>
    <row r="31" spans="1:3">
      <c r="A31" s="59" t="s">
        <v>113</v>
      </c>
      <c r="B31" s="73">
        <v>0</v>
      </c>
      <c r="C31" s="73">
        <v>0</v>
      </c>
    </row>
    <row r="32" spans="1:3">
      <c r="A32" s="58" t="s">
        <v>114</v>
      </c>
      <c r="B32" s="74">
        <v>0</v>
      </c>
      <c r="C32" s="74">
        <v>0</v>
      </c>
    </row>
    <row r="33" spans="1:3">
      <c r="A33" s="55" t="s">
        <v>115</v>
      </c>
      <c r="B33" s="73">
        <v>0</v>
      </c>
      <c r="C33" s="73">
        <v>0</v>
      </c>
    </row>
    <row r="34" spans="1:3">
      <c r="A34" s="55" t="s">
        <v>116</v>
      </c>
      <c r="B34" s="73">
        <v>0</v>
      </c>
      <c r="C34" s="73">
        <v>0</v>
      </c>
    </row>
    <row r="35" spans="1:3" ht="30">
      <c r="A35" s="56" t="s">
        <v>117</v>
      </c>
      <c r="B35" s="74">
        <v>0</v>
      </c>
      <c r="C35" s="74">
        <v>0</v>
      </c>
    </row>
    <row r="36" spans="1:3">
      <c r="A36" s="55" t="s">
        <v>115</v>
      </c>
      <c r="B36" s="73">
        <v>0</v>
      </c>
      <c r="C36" s="73">
        <v>0</v>
      </c>
    </row>
    <row r="37" spans="1:3">
      <c r="A37" s="55" t="s">
        <v>116</v>
      </c>
      <c r="B37" s="73">
        <v>0</v>
      </c>
      <c r="C37" s="73">
        <v>0</v>
      </c>
    </row>
    <row r="38" spans="1:3">
      <c r="A38" s="56" t="s">
        <v>118</v>
      </c>
      <c r="B38" s="73">
        <v>0</v>
      </c>
      <c r="C38" s="73">
        <v>0</v>
      </c>
    </row>
    <row r="39" spans="1:3" ht="21" customHeight="1"/>
    <row r="40" spans="1:3">
      <c r="C40" s="60" t="s">
        <v>87</v>
      </c>
    </row>
    <row r="41" spans="1:3">
      <c r="A41" s="52"/>
      <c r="B41" s="52"/>
      <c r="C41" s="52"/>
    </row>
    <row r="42" spans="1:3" ht="30.75" thickBot="1">
      <c r="A42" s="78" t="s">
        <v>123</v>
      </c>
      <c r="B42" s="79" t="s">
        <v>121</v>
      </c>
      <c r="C42" s="80" t="s">
        <v>122</v>
      </c>
    </row>
    <row r="43" spans="1:3">
      <c r="A43" s="61" t="s">
        <v>124</v>
      </c>
      <c r="B43" s="73">
        <v>232.11326</v>
      </c>
      <c r="C43" s="73">
        <v>0</v>
      </c>
    </row>
    <row r="44" spans="1:3">
      <c r="A44" s="62" t="s">
        <v>94</v>
      </c>
      <c r="B44" s="73">
        <v>232.11326</v>
      </c>
      <c r="C44" s="73">
        <v>0</v>
      </c>
    </row>
    <row r="45" spans="1:3">
      <c r="A45" s="63" t="s">
        <v>125</v>
      </c>
      <c r="B45" s="73">
        <v>0</v>
      </c>
      <c r="C45" s="73">
        <v>0</v>
      </c>
    </row>
    <row r="46" spans="1:3">
      <c r="A46" s="64" t="s">
        <v>126</v>
      </c>
      <c r="B46" s="73">
        <v>0</v>
      </c>
      <c r="C46" s="73">
        <v>0</v>
      </c>
    </row>
    <row r="47" spans="1:3">
      <c r="A47" s="65" t="s">
        <v>127</v>
      </c>
      <c r="B47" s="73">
        <v>121986.38222999999</v>
      </c>
      <c r="C47" s="73">
        <v>67595.913279999993</v>
      </c>
    </row>
    <row r="48" spans="1:3">
      <c r="A48" s="63" t="s">
        <v>128</v>
      </c>
      <c r="B48" s="73">
        <v>98607.89740999999</v>
      </c>
      <c r="C48" s="73">
        <v>54378.836379999993</v>
      </c>
    </row>
    <row r="49" spans="1:3">
      <c r="A49" s="63" t="s">
        <v>129</v>
      </c>
      <c r="B49" s="73">
        <v>20754.384320000001</v>
      </c>
      <c r="C49" s="73">
        <v>13217.0769</v>
      </c>
    </row>
    <row r="50" spans="1:3">
      <c r="A50" s="63" t="s">
        <v>130</v>
      </c>
      <c r="B50" s="73">
        <v>2624.1005</v>
      </c>
      <c r="C50" s="73">
        <v>0</v>
      </c>
    </row>
    <row r="51" spans="1:3" ht="12.75" customHeight="1">
      <c r="A51" s="66" t="s">
        <v>131</v>
      </c>
      <c r="B51" s="73">
        <v>0</v>
      </c>
      <c r="C51" s="73">
        <v>0</v>
      </c>
    </row>
    <row r="52" spans="1:3">
      <c r="A52" s="67" t="s">
        <v>132</v>
      </c>
      <c r="B52" s="73">
        <v>0</v>
      </c>
      <c r="C52" s="73">
        <v>0</v>
      </c>
    </row>
    <row r="53" spans="1:3">
      <c r="A53" s="67" t="s">
        <v>133</v>
      </c>
      <c r="B53" s="73">
        <v>15370.24541</v>
      </c>
      <c r="C53" s="73">
        <v>14220.24541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E3" sqref="E3:X3"/>
    </sheetView>
  </sheetViews>
  <sheetFormatPr defaultRowHeight="15"/>
  <cols>
    <col min="1" max="1" width="3.140625" style="76" customWidth="1"/>
    <col min="2" max="2" width="20" style="16" customWidth="1"/>
    <col min="3" max="3" width="12" style="16" customWidth="1"/>
    <col min="4" max="4" width="14.5703125" style="16" customWidth="1"/>
    <col min="5" max="5" width="12" style="16" customWidth="1"/>
    <col min="6" max="6" width="10.140625" style="16" bestFit="1" customWidth="1"/>
    <col min="7" max="16384" width="9.140625" style="16"/>
  </cols>
  <sheetData>
    <row r="1" spans="1:24">
      <c r="A1" s="195" t="s">
        <v>140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7"/>
    </row>
    <row r="2" spans="1:24">
      <c r="A2" s="168" t="s">
        <v>3</v>
      </c>
      <c r="B2" s="169" t="s">
        <v>137</v>
      </c>
      <c r="C2" s="169" t="s">
        <v>138</v>
      </c>
      <c r="D2" s="169" t="s">
        <v>139</v>
      </c>
      <c r="E2" s="200" t="s">
        <v>141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1"/>
    </row>
    <row r="3" spans="1:24">
      <c r="A3" s="168"/>
      <c r="B3" s="169"/>
      <c r="C3" s="169"/>
      <c r="D3" s="169"/>
      <c r="E3" s="169" t="s">
        <v>143</v>
      </c>
      <c r="F3" s="169"/>
      <c r="G3" s="169" t="s">
        <v>144</v>
      </c>
      <c r="H3" s="169"/>
      <c r="I3" s="169" t="s">
        <v>145</v>
      </c>
      <c r="J3" s="169"/>
      <c r="K3" s="169" t="s">
        <v>146</v>
      </c>
      <c r="L3" s="169"/>
      <c r="M3" s="169" t="s">
        <v>147</v>
      </c>
      <c r="N3" s="169"/>
      <c r="O3" s="169" t="s">
        <v>148</v>
      </c>
      <c r="P3" s="169"/>
      <c r="Q3" s="169" t="s">
        <v>149</v>
      </c>
      <c r="R3" s="169"/>
      <c r="S3" s="169" t="s">
        <v>150</v>
      </c>
      <c r="T3" s="169"/>
      <c r="U3" s="169" t="s">
        <v>151</v>
      </c>
      <c r="V3" s="169"/>
      <c r="W3" s="169" t="s">
        <v>152</v>
      </c>
      <c r="X3" s="170"/>
    </row>
    <row r="4" spans="1:24" ht="15.75" thickBot="1">
      <c r="A4" s="198"/>
      <c r="B4" s="199"/>
      <c r="C4" s="199"/>
      <c r="D4" s="199"/>
      <c r="E4" s="84" t="s">
        <v>142</v>
      </c>
      <c r="F4" s="84" t="s">
        <v>0</v>
      </c>
      <c r="G4" s="84" t="s">
        <v>142</v>
      </c>
      <c r="H4" s="84" t="s">
        <v>0</v>
      </c>
      <c r="I4" s="84" t="s">
        <v>142</v>
      </c>
      <c r="J4" s="84" t="s">
        <v>0</v>
      </c>
      <c r="K4" s="84" t="s">
        <v>142</v>
      </c>
      <c r="L4" s="84" t="s">
        <v>0</v>
      </c>
      <c r="M4" s="84" t="s">
        <v>142</v>
      </c>
      <c r="N4" s="84" t="s">
        <v>0</v>
      </c>
      <c r="O4" s="84" t="s">
        <v>142</v>
      </c>
      <c r="P4" s="84" t="s">
        <v>0</v>
      </c>
      <c r="Q4" s="84" t="s">
        <v>142</v>
      </c>
      <c r="R4" s="84" t="s">
        <v>0</v>
      </c>
      <c r="S4" s="84" t="s">
        <v>142</v>
      </c>
      <c r="T4" s="84" t="s">
        <v>0</v>
      </c>
      <c r="U4" s="84" t="s">
        <v>142</v>
      </c>
      <c r="V4" s="84" t="s">
        <v>0</v>
      </c>
      <c r="W4" s="84" t="s">
        <v>142</v>
      </c>
      <c r="X4" s="85" t="s">
        <v>0</v>
      </c>
    </row>
    <row r="5" spans="1:24" ht="45">
      <c r="A5" s="82">
        <v>1</v>
      </c>
      <c r="B5" s="83" t="s">
        <v>134</v>
      </c>
      <c r="C5" s="86">
        <v>11943</v>
      </c>
      <c r="D5" s="86" t="s">
        <v>2</v>
      </c>
      <c r="E5" s="86">
        <v>11943</v>
      </c>
      <c r="F5" s="86" t="s">
        <v>2</v>
      </c>
      <c r="G5" s="87"/>
      <c r="H5" s="87" t="s">
        <v>2</v>
      </c>
      <c r="I5" s="87"/>
      <c r="J5" s="87" t="s">
        <v>2</v>
      </c>
      <c r="K5" s="87"/>
      <c r="L5" s="87" t="s">
        <v>2</v>
      </c>
      <c r="M5" s="87"/>
      <c r="N5" s="87" t="s">
        <v>2</v>
      </c>
      <c r="O5" s="87"/>
      <c r="P5" s="87" t="s">
        <v>2</v>
      </c>
      <c r="Q5" s="87"/>
      <c r="R5" s="87" t="s">
        <v>2</v>
      </c>
      <c r="S5" s="87"/>
      <c r="T5" s="87" t="s">
        <v>2</v>
      </c>
      <c r="U5" s="87"/>
      <c r="V5" s="87" t="s">
        <v>2</v>
      </c>
      <c r="W5" s="87"/>
      <c r="X5" s="87" t="s">
        <v>2</v>
      </c>
    </row>
    <row r="6" spans="1:24">
      <c r="A6" s="81">
        <v>2</v>
      </c>
      <c r="B6" s="75" t="s">
        <v>135</v>
      </c>
      <c r="C6" s="88">
        <v>29683</v>
      </c>
      <c r="D6" s="89">
        <v>187119.94497999997</v>
      </c>
      <c r="E6" s="89">
        <v>29683</v>
      </c>
      <c r="F6" s="89">
        <v>187119.94497999997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ht="30">
      <c r="A7" s="81">
        <v>3</v>
      </c>
      <c r="B7" s="75" t="s">
        <v>136</v>
      </c>
      <c r="C7" s="88">
        <v>5696</v>
      </c>
      <c r="D7" s="89">
        <v>8114.0365700000002</v>
      </c>
      <c r="E7" s="89">
        <v>5696</v>
      </c>
      <c r="F7" s="89">
        <v>8114.0365700000002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9" spans="1:24">
      <c r="D9" s="36"/>
    </row>
  </sheetData>
  <mergeCells count="16">
    <mergeCell ref="W3:X3"/>
    <mergeCell ref="A1:X1"/>
    <mergeCell ref="A2:A4"/>
    <mergeCell ref="B2:B4"/>
    <mergeCell ref="C2:C4"/>
    <mergeCell ref="D2:D4"/>
    <mergeCell ref="E2:X2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3" sqref="A13:XFD13"/>
    </sheetView>
  </sheetViews>
  <sheetFormatPr defaultColWidth="9.140625" defaultRowHeight="15"/>
  <cols>
    <col min="1" max="1" width="2.7109375" style="91" customWidth="1"/>
    <col min="2" max="2" width="33.85546875" style="91" customWidth="1"/>
    <col min="3" max="3" width="49.7109375" style="91" customWidth="1"/>
    <col min="4" max="16384" width="9.140625" style="91"/>
  </cols>
  <sheetData>
    <row r="1" spans="1:11" ht="37.5" customHeight="1">
      <c r="A1" s="202" t="s">
        <v>153</v>
      </c>
      <c r="B1" s="203"/>
      <c r="C1" s="204"/>
    </row>
    <row r="2" spans="1:11" ht="30.75" thickBot="1">
      <c r="A2" s="96" t="s">
        <v>3</v>
      </c>
      <c r="B2" s="97" t="s">
        <v>154</v>
      </c>
      <c r="C2" s="98" t="s">
        <v>155</v>
      </c>
    </row>
    <row r="3" spans="1:11" ht="15" customHeight="1">
      <c r="A3" s="95">
        <v>1</v>
      </c>
      <c r="B3" s="102">
        <v>10165</v>
      </c>
      <c r="C3" s="99">
        <v>0.12153506290812348</v>
      </c>
    </row>
    <row r="4" spans="1:11" ht="15" customHeight="1">
      <c r="A4" s="94">
        <v>2</v>
      </c>
      <c r="B4" s="103"/>
      <c r="C4" s="101"/>
    </row>
    <row r="5" spans="1:11" ht="15" customHeight="1">
      <c r="A5" s="94">
        <v>3</v>
      </c>
      <c r="B5" s="100"/>
      <c r="C5" s="101"/>
    </row>
    <row r="6" spans="1:11" ht="15" customHeight="1">
      <c r="A6" s="94">
        <v>4</v>
      </c>
      <c r="B6" s="100"/>
      <c r="C6" s="101"/>
    </row>
    <row r="7" spans="1:11" ht="15" customHeight="1">
      <c r="A7" s="94">
        <v>5</v>
      </c>
      <c r="B7" s="100"/>
      <c r="C7" s="101"/>
    </row>
    <row r="8" spans="1:11" ht="15" customHeight="1">
      <c r="A8" s="94">
        <v>6</v>
      </c>
      <c r="B8" s="100"/>
      <c r="C8" s="101"/>
    </row>
    <row r="9" spans="1:11" ht="15" customHeight="1">
      <c r="A9" s="94">
        <v>7</v>
      </c>
      <c r="B9" s="100"/>
      <c r="C9" s="101"/>
    </row>
    <row r="10" spans="1:11">
      <c r="A10" s="92"/>
      <c r="B10" s="92"/>
      <c r="C10" s="92"/>
    </row>
    <row r="11" spans="1:11" ht="78.75" customHeight="1">
      <c r="A11" s="205"/>
      <c r="B11" s="205"/>
      <c r="C11" s="205"/>
      <c r="D11" s="93"/>
      <c r="E11" s="93"/>
      <c r="F11" s="93"/>
      <c r="G11" s="93"/>
      <c r="H11" s="93"/>
      <c r="I11" s="93"/>
      <c r="J11" s="93"/>
      <c r="K11" s="93"/>
    </row>
    <row r="12" spans="1:1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>
      <c r="A13" s="92"/>
      <c r="B13" s="92"/>
      <c r="C13" s="92"/>
    </row>
    <row r="14" spans="1:11">
      <c r="A14" s="206"/>
      <c r="B14" s="206"/>
      <c r="C14" s="206"/>
    </row>
    <row r="15" spans="1:11">
      <c r="A15" s="92"/>
      <c r="B15" s="92"/>
      <c r="C15" s="92"/>
    </row>
    <row r="16" spans="1:11">
      <c r="A16" s="92"/>
      <c r="B16" s="92"/>
      <c r="C16" s="92"/>
    </row>
  </sheetData>
  <mergeCells count="3">
    <mergeCell ref="A1:C1"/>
    <mergeCell ref="A11:C11"/>
    <mergeCell ref="A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F6" sqref="F6"/>
    </sheetView>
  </sheetViews>
  <sheetFormatPr defaultColWidth="9.140625" defaultRowHeight="15"/>
  <cols>
    <col min="1" max="1" width="61" style="104" customWidth="1"/>
    <col min="2" max="2" width="16.7109375" style="104" customWidth="1"/>
    <col min="3" max="3" width="13.5703125" style="104" customWidth="1"/>
    <col min="4" max="4" width="16.7109375" style="104" customWidth="1"/>
    <col min="5" max="5" width="9.140625" style="104"/>
    <col min="6" max="6" width="61.42578125" style="104" customWidth="1"/>
    <col min="7" max="16384" width="9.140625" style="104"/>
  </cols>
  <sheetData>
    <row r="1" spans="1:6" ht="27" customHeight="1">
      <c r="A1" s="207" t="s">
        <v>227</v>
      </c>
      <c r="B1" s="208"/>
      <c r="C1" s="208"/>
      <c r="D1" s="209"/>
    </row>
    <row r="2" spans="1:6">
      <c r="A2" s="192" t="s">
        <v>87</v>
      </c>
      <c r="B2" s="193"/>
      <c r="C2" s="193"/>
      <c r="D2" s="194"/>
    </row>
    <row r="3" spans="1:6">
      <c r="A3" s="105" t="s">
        <v>228</v>
      </c>
      <c r="B3" s="210" t="s">
        <v>229</v>
      </c>
      <c r="C3" s="210"/>
      <c r="D3" s="211"/>
      <c r="F3" s="106"/>
    </row>
    <row r="4" spans="1:6">
      <c r="A4" s="105"/>
      <c r="B4" s="107"/>
      <c r="C4" s="107"/>
      <c r="D4" s="108"/>
      <c r="F4" s="106"/>
    </row>
    <row r="5" spans="1:6" ht="30.75" thickBot="1">
      <c r="A5" s="109"/>
      <c r="B5" s="79" t="s">
        <v>230</v>
      </c>
      <c r="C5" s="79" t="s">
        <v>231</v>
      </c>
      <c r="D5" s="80" t="s">
        <v>232</v>
      </c>
      <c r="F5" s="106"/>
    </row>
    <row r="6" spans="1:6" ht="30">
      <c r="A6" s="110" t="s">
        <v>156</v>
      </c>
      <c r="B6" s="72">
        <v>0</v>
      </c>
      <c r="C6" s="72">
        <v>0</v>
      </c>
      <c r="D6" s="72">
        <v>8666.6843100000006</v>
      </c>
      <c r="F6" s="106"/>
    </row>
    <row r="7" spans="1:6" ht="16.5" customHeight="1">
      <c r="A7" s="111" t="s">
        <v>157</v>
      </c>
      <c r="B7" s="74">
        <v>0</v>
      </c>
      <c r="C7" s="74">
        <v>0</v>
      </c>
      <c r="D7" s="74">
        <v>30181.348289999998</v>
      </c>
    </row>
    <row r="8" spans="1:6">
      <c r="A8" s="111" t="s">
        <v>158</v>
      </c>
      <c r="B8" s="74">
        <v>0</v>
      </c>
      <c r="C8" s="74">
        <v>0</v>
      </c>
      <c r="D8" s="74">
        <v>1848.6568500000003</v>
      </c>
    </row>
    <row r="9" spans="1:6">
      <c r="A9" s="111" t="s">
        <v>159</v>
      </c>
      <c r="B9" s="74">
        <v>0</v>
      </c>
      <c r="C9" s="74">
        <v>0</v>
      </c>
      <c r="D9" s="74">
        <v>123.06939</v>
      </c>
    </row>
    <row r="10" spans="1:6" ht="12.75" customHeight="1">
      <c r="A10" s="68" t="s">
        <v>160</v>
      </c>
      <c r="B10" s="74">
        <v>0</v>
      </c>
      <c r="C10" s="74">
        <v>0</v>
      </c>
      <c r="D10" s="74">
        <v>1725.5874600000002</v>
      </c>
    </row>
    <row r="11" spans="1:6" ht="12.75" customHeight="1">
      <c r="A11" s="111" t="s">
        <v>161</v>
      </c>
      <c r="B11" s="74">
        <v>0</v>
      </c>
      <c r="C11" s="74">
        <v>0</v>
      </c>
      <c r="D11" s="74">
        <v>0</v>
      </c>
    </row>
    <row r="12" spans="1:6" ht="12.75" customHeight="1">
      <c r="A12" s="111" t="s">
        <v>159</v>
      </c>
      <c r="B12" s="74">
        <v>0</v>
      </c>
      <c r="C12" s="74">
        <v>0</v>
      </c>
      <c r="D12" s="74">
        <v>0</v>
      </c>
    </row>
    <row r="13" spans="1:6" ht="12.75" customHeight="1">
      <c r="A13" s="68" t="s">
        <v>160</v>
      </c>
      <c r="B13" s="74">
        <v>0</v>
      </c>
      <c r="C13" s="74">
        <v>0</v>
      </c>
      <c r="D13" s="74">
        <v>0</v>
      </c>
    </row>
    <row r="14" spans="1:6" ht="12.75" customHeight="1">
      <c r="A14" s="111" t="s">
        <v>162</v>
      </c>
      <c r="B14" s="74">
        <v>0</v>
      </c>
      <c r="C14" s="74">
        <v>0</v>
      </c>
      <c r="D14" s="74">
        <v>0</v>
      </c>
    </row>
    <row r="15" spans="1:6" ht="30">
      <c r="A15" s="111" t="s">
        <v>163</v>
      </c>
      <c r="B15" s="74">
        <v>0</v>
      </c>
      <c r="C15" s="74">
        <v>0</v>
      </c>
      <c r="D15" s="74">
        <v>0</v>
      </c>
    </row>
    <row r="16" spans="1:6" ht="12.75" customHeight="1">
      <c r="A16" s="112" t="s">
        <v>164</v>
      </c>
      <c r="B16" s="74">
        <v>0</v>
      </c>
      <c r="C16" s="74">
        <v>0</v>
      </c>
      <c r="D16" s="74">
        <v>0</v>
      </c>
    </row>
    <row r="17" spans="1:4" ht="12.75" customHeight="1">
      <c r="A17" s="112" t="s">
        <v>165</v>
      </c>
      <c r="B17" s="74">
        <v>0</v>
      </c>
      <c r="C17" s="74">
        <v>0</v>
      </c>
      <c r="D17" s="74">
        <v>0</v>
      </c>
    </row>
    <row r="18" spans="1:4" ht="12.75" customHeight="1">
      <c r="A18" s="111" t="s">
        <v>166</v>
      </c>
      <c r="B18" s="74">
        <v>0</v>
      </c>
      <c r="C18" s="74">
        <v>0</v>
      </c>
      <c r="D18" s="74">
        <v>0</v>
      </c>
    </row>
    <row r="19" spans="1:4" ht="12.75" customHeight="1">
      <c r="A19" s="112" t="s">
        <v>167</v>
      </c>
      <c r="B19" s="74">
        <v>0</v>
      </c>
      <c r="C19" s="74">
        <v>0</v>
      </c>
      <c r="D19" s="74">
        <v>0</v>
      </c>
    </row>
    <row r="20" spans="1:4" ht="12.75" customHeight="1">
      <c r="A20" s="112" t="s">
        <v>168</v>
      </c>
      <c r="B20" s="74">
        <v>0</v>
      </c>
      <c r="C20" s="74">
        <v>0</v>
      </c>
      <c r="D20" s="74">
        <v>0</v>
      </c>
    </row>
    <row r="21" spans="1:4" ht="12.75" customHeight="1">
      <c r="A21" s="111" t="s">
        <v>169</v>
      </c>
      <c r="B21" s="74">
        <v>0</v>
      </c>
      <c r="C21" s="74">
        <v>0</v>
      </c>
      <c r="D21" s="74">
        <v>0</v>
      </c>
    </row>
    <row r="22" spans="1:4" ht="12.75" customHeight="1">
      <c r="A22" s="111" t="s">
        <v>170</v>
      </c>
      <c r="B22" s="74">
        <v>11063.964259999999</v>
      </c>
      <c r="C22" s="74">
        <v>0</v>
      </c>
      <c r="D22" s="74">
        <v>0</v>
      </c>
    </row>
    <row r="23" spans="1:4" ht="12.75" customHeight="1">
      <c r="A23" s="112" t="s">
        <v>171</v>
      </c>
      <c r="B23" s="74">
        <v>11063.964259999999</v>
      </c>
      <c r="C23" s="74">
        <v>0</v>
      </c>
      <c r="D23" s="74">
        <v>0</v>
      </c>
    </row>
    <row r="24" spans="1:4" ht="12.75" customHeight="1">
      <c r="A24" s="112" t="s">
        <v>172</v>
      </c>
      <c r="B24" s="74">
        <v>0</v>
      </c>
      <c r="C24" s="74">
        <v>0</v>
      </c>
      <c r="D24" s="74">
        <v>0</v>
      </c>
    </row>
    <row r="25" spans="1:4" ht="12.75" customHeight="1">
      <c r="A25" s="111" t="s">
        <v>173</v>
      </c>
      <c r="B25" s="74">
        <v>3760</v>
      </c>
      <c r="C25" s="74">
        <v>0</v>
      </c>
      <c r="D25" s="74">
        <v>0</v>
      </c>
    </row>
    <row r="26" spans="1:4" ht="12.75" customHeight="1">
      <c r="A26" s="112" t="s">
        <v>174</v>
      </c>
      <c r="B26" s="74">
        <v>0</v>
      </c>
      <c r="C26" s="74">
        <v>0</v>
      </c>
      <c r="D26" s="74">
        <v>0</v>
      </c>
    </row>
    <row r="27" spans="1:4" ht="12.75" customHeight="1">
      <c r="A27" s="112" t="s">
        <v>175</v>
      </c>
      <c r="B27" s="74">
        <v>3760</v>
      </c>
      <c r="C27" s="74">
        <v>0</v>
      </c>
      <c r="D27" s="74">
        <v>0</v>
      </c>
    </row>
    <row r="28" spans="1:4">
      <c r="A28" s="111" t="s">
        <v>176</v>
      </c>
      <c r="B28" s="74">
        <v>11739</v>
      </c>
      <c r="C28" s="74">
        <v>0</v>
      </c>
      <c r="D28" s="74">
        <v>0</v>
      </c>
    </row>
    <row r="29" spans="1:4" ht="12.75" customHeight="1">
      <c r="A29" s="112" t="s">
        <v>177</v>
      </c>
      <c r="B29" s="74">
        <v>11739</v>
      </c>
      <c r="C29" s="74">
        <v>0</v>
      </c>
      <c r="D29" s="74">
        <v>0</v>
      </c>
    </row>
    <row r="30" spans="1:4" ht="12.75" customHeight="1">
      <c r="A30" s="112" t="s">
        <v>178</v>
      </c>
      <c r="B30" s="74">
        <v>0</v>
      </c>
      <c r="C30" s="74">
        <v>0</v>
      </c>
      <c r="D30" s="74">
        <v>0</v>
      </c>
    </row>
    <row r="31" spans="1:4" ht="12.75" customHeight="1">
      <c r="A31" s="111" t="s">
        <v>179</v>
      </c>
      <c r="B31" s="74">
        <v>179005.90840999992</v>
      </c>
      <c r="C31" s="74">
        <v>0</v>
      </c>
      <c r="D31" s="74">
        <v>0</v>
      </c>
    </row>
    <row r="32" spans="1:4" ht="12.75" customHeight="1">
      <c r="A32" s="111" t="s">
        <v>180</v>
      </c>
      <c r="B32" s="74">
        <v>0</v>
      </c>
      <c r="C32" s="74">
        <v>0</v>
      </c>
      <c r="D32" s="74">
        <v>0</v>
      </c>
    </row>
    <row r="33" spans="1:4" ht="12.75" customHeight="1">
      <c r="A33" s="111" t="s">
        <v>181</v>
      </c>
      <c r="B33" s="74">
        <v>0</v>
      </c>
      <c r="C33" s="74">
        <v>0</v>
      </c>
      <c r="D33" s="74">
        <v>0</v>
      </c>
    </row>
    <row r="34" spans="1:4" ht="12.75" customHeight="1">
      <c r="A34" s="111" t="s">
        <v>182</v>
      </c>
      <c r="B34" s="74">
        <v>0</v>
      </c>
      <c r="C34" s="74">
        <v>0</v>
      </c>
      <c r="D34" s="74">
        <v>0</v>
      </c>
    </row>
    <row r="35" spans="1:4">
      <c r="A35" s="111" t="s">
        <v>183</v>
      </c>
      <c r="B35" s="74">
        <v>0</v>
      </c>
      <c r="C35" s="74">
        <v>0</v>
      </c>
      <c r="D35" s="74">
        <v>0</v>
      </c>
    </row>
    <row r="36" spans="1:4">
      <c r="A36" s="111" t="s">
        <v>184</v>
      </c>
      <c r="B36" s="119">
        <v>0</v>
      </c>
      <c r="C36" s="119">
        <v>0</v>
      </c>
      <c r="D36" s="119">
        <v>0</v>
      </c>
    </row>
    <row r="37" spans="1:4" ht="12.75" customHeight="1">
      <c r="A37" s="111" t="s">
        <v>185</v>
      </c>
      <c r="B37" s="74">
        <v>0</v>
      </c>
      <c r="C37" s="74">
        <v>0</v>
      </c>
      <c r="D37" s="74">
        <v>5675.23</v>
      </c>
    </row>
    <row r="38" spans="1:4" ht="12.75" customHeight="1">
      <c r="A38" s="111" t="s">
        <v>186</v>
      </c>
      <c r="B38" s="74">
        <v>0</v>
      </c>
      <c r="C38" s="74">
        <v>0</v>
      </c>
      <c r="D38" s="74">
        <v>0</v>
      </c>
    </row>
    <row r="39" spans="1:4" ht="12.75" customHeight="1">
      <c r="A39" s="113" t="s">
        <v>187</v>
      </c>
      <c r="B39" s="120">
        <v>205568.87266999992</v>
      </c>
      <c r="C39" s="120">
        <v>0</v>
      </c>
      <c r="D39" s="120">
        <v>46371.919450000001</v>
      </c>
    </row>
    <row r="40" spans="1:4" ht="12.75" customHeight="1">
      <c r="A40" s="114"/>
      <c r="B40" s="114"/>
    </row>
    <row r="41" spans="1:4" ht="12.75" customHeight="1" thickBot="1">
      <c r="A41" s="212" t="s">
        <v>87</v>
      </c>
      <c r="B41" s="212"/>
      <c r="C41" s="212"/>
      <c r="D41" s="212"/>
    </row>
    <row r="42" spans="1:4" s="114" customFormat="1" ht="12.75" customHeight="1">
      <c r="A42" s="121" t="s">
        <v>233</v>
      </c>
      <c r="B42" s="213" t="s">
        <v>229</v>
      </c>
      <c r="C42" s="214"/>
      <c r="D42" s="215"/>
    </row>
    <row r="43" spans="1:4" s="114" customFormat="1" ht="30.75" thickBot="1">
      <c r="A43" s="122"/>
      <c r="B43" s="79" t="s">
        <v>230</v>
      </c>
      <c r="C43" s="79" t="s">
        <v>231</v>
      </c>
      <c r="D43" s="80" t="s">
        <v>232</v>
      </c>
    </row>
    <row r="44" spans="1:4" ht="30">
      <c r="A44" s="110" t="s">
        <v>188</v>
      </c>
      <c r="B44" s="72">
        <v>67496.013550000003</v>
      </c>
      <c r="C44" s="72">
        <v>0</v>
      </c>
      <c r="D44" s="72">
        <v>21854.864899999931</v>
      </c>
    </row>
    <row r="45" spans="1:4" ht="15" customHeight="1">
      <c r="A45" s="54" t="s">
        <v>189</v>
      </c>
      <c r="B45" s="74">
        <v>3215.1482700000001</v>
      </c>
      <c r="C45" s="74">
        <v>0</v>
      </c>
      <c r="D45" s="74">
        <v>5250.9528800000298</v>
      </c>
    </row>
    <row r="46" spans="1:4">
      <c r="A46" s="115" t="s">
        <v>190</v>
      </c>
      <c r="B46" s="74"/>
      <c r="C46" s="74"/>
      <c r="D46" s="74">
        <v>5250.9528800000298</v>
      </c>
    </row>
    <row r="47" spans="1:4">
      <c r="A47" s="115" t="s">
        <v>191</v>
      </c>
      <c r="B47" s="74">
        <v>3215.1482700000001</v>
      </c>
      <c r="C47" s="74"/>
      <c r="D47" s="74"/>
    </row>
    <row r="48" spans="1:4" ht="30">
      <c r="A48" s="54" t="s">
        <v>192</v>
      </c>
      <c r="B48" s="74">
        <v>41.478319999999989</v>
      </c>
      <c r="C48" s="74">
        <v>0</v>
      </c>
      <c r="D48" s="74">
        <v>16603.912019999902</v>
      </c>
    </row>
    <row r="49" spans="1:4" ht="13.5" customHeight="1">
      <c r="A49" s="115" t="s">
        <v>193</v>
      </c>
      <c r="B49" s="74"/>
      <c r="C49" s="74"/>
      <c r="D49" s="74">
        <v>16603.912019999902</v>
      </c>
    </row>
    <row r="50" spans="1:4" ht="13.5" customHeight="1">
      <c r="A50" s="115" t="s">
        <v>194</v>
      </c>
      <c r="B50" s="74">
        <v>41.478319999999989</v>
      </c>
      <c r="C50" s="74"/>
      <c r="D50" s="74"/>
    </row>
    <row r="51" spans="1:4" ht="13.5" customHeight="1">
      <c r="A51" s="54" t="s">
        <v>195</v>
      </c>
      <c r="B51" s="74"/>
      <c r="C51" s="74"/>
      <c r="D51" s="74"/>
    </row>
    <row r="52" spans="1:4">
      <c r="A52" s="54" t="s">
        <v>196</v>
      </c>
      <c r="B52" s="74">
        <v>56839.386959999996</v>
      </c>
      <c r="C52" s="74"/>
      <c r="D52" s="74"/>
    </row>
    <row r="53" spans="1:4" ht="14.25" customHeight="1">
      <c r="A53" s="54" t="s">
        <v>197</v>
      </c>
      <c r="B53" s="74">
        <v>7400</v>
      </c>
      <c r="C53" s="74"/>
      <c r="D53" s="74"/>
    </row>
    <row r="54" spans="1:4" ht="14.25" customHeight="1">
      <c r="A54" s="110" t="s">
        <v>198</v>
      </c>
      <c r="B54" s="74">
        <v>2796.4601699999998</v>
      </c>
      <c r="C54" s="74">
        <v>0</v>
      </c>
      <c r="D54" s="74">
        <v>0</v>
      </c>
    </row>
    <row r="55" spans="1:4" ht="14.25" customHeight="1">
      <c r="A55" s="116" t="s">
        <v>199</v>
      </c>
      <c r="B55" s="74"/>
      <c r="C55" s="74"/>
      <c r="D55" s="74"/>
    </row>
    <row r="56" spans="1:4" ht="14.25" customHeight="1">
      <c r="A56" s="116" t="s">
        <v>200</v>
      </c>
      <c r="B56" s="74"/>
      <c r="C56" s="74"/>
      <c r="D56" s="74"/>
    </row>
    <row r="57" spans="1:4" ht="14.25" customHeight="1">
      <c r="A57" s="116" t="s">
        <v>201</v>
      </c>
      <c r="B57" s="74"/>
      <c r="C57" s="74"/>
      <c r="D57" s="74"/>
    </row>
    <row r="58" spans="1:4" ht="14.25" customHeight="1">
      <c r="A58" s="116" t="s">
        <v>202</v>
      </c>
      <c r="B58" s="74">
        <v>2796.4601699999998</v>
      </c>
      <c r="C58" s="74"/>
      <c r="D58" s="74"/>
    </row>
    <row r="59" spans="1:4" ht="14.25" customHeight="1">
      <c r="A59" s="110" t="s">
        <v>203</v>
      </c>
      <c r="B59" s="74">
        <v>0</v>
      </c>
      <c r="C59" s="74">
        <v>0</v>
      </c>
      <c r="D59" s="74">
        <v>11029.04804</v>
      </c>
    </row>
    <row r="60" spans="1:4" ht="14.25" customHeight="1">
      <c r="A60" s="116" t="s">
        <v>164</v>
      </c>
      <c r="B60" s="74">
        <v>0</v>
      </c>
      <c r="C60" s="74">
        <v>0</v>
      </c>
      <c r="D60" s="74">
        <v>1.6200000000000001E-3</v>
      </c>
    </row>
    <row r="61" spans="1:4" ht="14.25" customHeight="1">
      <c r="A61" s="116" t="s">
        <v>165</v>
      </c>
      <c r="B61" s="74">
        <v>0</v>
      </c>
      <c r="C61" s="74">
        <v>0</v>
      </c>
      <c r="D61" s="74">
        <v>11029.046420000001</v>
      </c>
    </row>
    <row r="62" spans="1:4">
      <c r="A62" s="110" t="s">
        <v>204</v>
      </c>
      <c r="B62" s="74">
        <v>0</v>
      </c>
      <c r="C62" s="74">
        <v>0</v>
      </c>
      <c r="D62" s="74">
        <v>0</v>
      </c>
    </row>
    <row r="63" spans="1:4" ht="30">
      <c r="A63" s="110" t="s">
        <v>205</v>
      </c>
      <c r="B63" s="74">
        <v>0</v>
      </c>
      <c r="C63" s="74">
        <v>0</v>
      </c>
      <c r="D63" s="74">
        <v>0</v>
      </c>
    </row>
    <row r="64" spans="1:4" ht="14.25" customHeight="1">
      <c r="A64" s="111" t="s">
        <v>159</v>
      </c>
      <c r="B64" s="74">
        <v>0</v>
      </c>
      <c r="C64" s="74">
        <v>0</v>
      </c>
      <c r="D64" s="74">
        <v>0</v>
      </c>
    </row>
    <row r="65" spans="1:4" ht="14.25" customHeight="1">
      <c r="A65" s="68" t="s">
        <v>160</v>
      </c>
      <c r="B65" s="74">
        <v>0</v>
      </c>
      <c r="C65" s="74">
        <v>0</v>
      </c>
      <c r="D65" s="74">
        <v>0</v>
      </c>
    </row>
    <row r="66" spans="1:4" ht="30">
      <c r="A66" s="110" t="s">
        <v>206</v>
      </c>
      <c r="B66" s="74">
        <v>765.8</v>
      </c>
      <c r="C66" s="74">
        <v>0</v>
      </c>
      <c r="D66" s="74">
        <v>0</v>
      </c>
    </row>
    <row r="67" spans="1:4" ht="24.75" customHeight="1">
      <c r="A67" s="68" t="s">
        <v>207</v>
      </c>
      <c r="B67" s="74">
        <v>65.8</v>
      </c>
      <c r="C67" s="74">
        <v>0</v>
      </c>
      <c r="D67" s="74">
        <v>0</v>
      </c>
    </row>
    <row r="68" spans="1:4" ht="14.25" customHeight="1">
      <c r="A68" s="112" t="s">
        <v>164</v>
      </c>
      <c r="B68" s="74">
        <v>0</v>
      </c>
      <c r="C68" s="74"/>
      <c r="D68" s="74"/>
    </row>
    <row r="69" spans="1:4" ht="14.25" customHeight="1">
      <c r="A69" s="112" t="s">
        <v>165</v>
      </c>
      <c r="B69" s="74">
        <v>65.8</v>
      </c>
      <c r="C69" s="74"/>
      <c r="D69" s="74"/>
    </row>
    <row r="70" spans="1:4" ht="25.5" customHeight="1">
      <c r="A70" s="110" t="s">
        <v>208</v>
      </c>
      <c r="B70" s="74">
        <v>700</v>
      </c>
      <c r="C70" s="74">
        <v>0</v>
      </c>
      <c r="D70" s="74">
        <v>0</v>
      </c>
    </row>
    <row r="71" spans="1:4" ht="14.25" customHeight="1">
      <c r="A71" s="112" t="s">
        <v>209</v>
      </c>
      <c r="B71" s="74">
        <v>700</v>
      </c>
      <c r="C71" s="74">
        <v>0</v>
      </c>
      <c r="D71" s="74">
        <v>0</v>
      </c>
    </row>
    <row r="72" spans="1:4" ht="14.25" customHeight="1">
      <c r="A72" s="112" t="s">
        <v>210</v>
      </c>
      <c r="B72" s="74">
        <v>0</v>
      </c>
      <c r="C72" s="74">
        <v>0</v>
      </c>
      <c r="D72" s="74">
        <v>0</v>
      </c>
    </row>
    <row r="73" spans="1:4" ht="14.25" customHeight="1">
      <c r="A73" s="111" t="s">
        <v>211</v>
      </c>
      <c r="B73" s="74">
        <v>0</v>
      </c>
      <c r="C73" s="74">
        <v>0</v>
      </c>
      <c r="D73" s="74">
        <v>0</v>
      </c>
    </row>
    <row r="74" spans="1:4" ht="14.25" customHeight="1">
      <c r="A74" s="117" t="s">
        <v>212</v>
      </c>
      <c r="B74" s="119">
        <v>0</v>
      </c>
      <c r="C74" s="119">
        <v>0</v>
      </c>
      <c r="D74" s="119">
        <v>0</v>
      </c>
    </row>
    <row r="75" spans="1:4" ht="14.25" customHeight="1">
      <c r="A75" s="112" t="s">
        <v>213</v>
      </c>
      <c r="B75" s="74"/>
      <c r="C75" s="74"/>
      <c r="D75" s="74"/>
    </row>
    <row r="76" spans="1:4" ht="14.25" customHeight="1">
      <c r="A76" s="112" t="s">
        <v>214</v>
      </c>
      <c r="B76" s="74"/>
      <c r="C76" s="74"/>
      <c r="D76" s="74"/>
    </row>
    <row r="77" spans="1:4" ht="14.25" customHeight="1">
      <c r="A77" s="117" t="s">
        <v>215</v>
      </c>
      <c r="B77" s="120">
        <v>0</v>
      </c>
      <c r="C77" s="120">
        <v>0</v>
      </c>
      <c r="D77" s="120">
        <v>0</v>
      </c>
    </row>
    <row r="78" spans="1:4" ht="14.25" customHeight="1">
      <c r="A78" s="112" t="s">
        <v>213</v>
      </c>
      <c r="B78" s="119"/>
      <c r="C78" s="120"/>
      <c r="D78" s="120"/>
    </row>
    <row r="79" spans="1:4" ht="14.25" customHeight="1">
      <c r="A79" s="112" t="s">
        <v>214</v>
      </c>
      <c r="B79" s="119"/>
      <c r="C79" s="120"/>
      <c r="D79" s="120"/>
    </row>
    <row r="80" spans="1:4" ht="14.25" customHeight="1">
      <c r="A80" s="111" t="s">
        <v>216</v>
      </c>
      <c r="B80" s="74">
        <v>49862.930360000013</v>
      </c>
      <c r="C80" s="120">
        <v>0</v>
      </c>
      <c r="D80" s="120">
        <v>0</v>
      </c>
    </row>
    <row r="81" spans="1:4" ht="14.25" customHeight="1">
      <c r="A81" s="112" t="s">
        <v>217</v>
      </c>
      <c r="B81" s="119">
        <v>49862.930360000013</v>
      </c>
      <c r="C81" s="120">
        <v>0</v>
      </c>
      <c r="D81" s="120">
        <v>0</v>
      </c>
    </row>
    <row r="82" spans="1:4" ht="14.25" customHeight="1">
      <c r="A82" s="112" t="s">
        <v>218</v>
      </c>
      <c r="B82" s="119"/>
      <c r="C82" s="120"/>
      <c r="D82" s="120"/>
    </row>
    <row r="83" spans="1:4" ht="14.25" customHeight="1">
      <c r="A83" s="116" t="s">
        <v>219</v>
      </c>
      <c r="B83" s="119"/>
      <c r="C83" s="120"/>
      <c r="D83" s="120"/>
    </row>
    <row r="84" spans="1:4" ht="14.25" customHeight="1">
      <c r="A84" s="111" t="s">
        <v>220</v>
      </c>
      <c r="B84" s="123">
        <v>0</v>
      </c>
      <c r="C84" s="120">
        <v>0</v>
      </c>
      <c r="D84" s="120">
        <v>0</v>
      </c>
    </row>
    <row r="85" spans="1:4" ht="14.25" customHeight="1">
      <c r="A85" s="111" t="s">
        <v>221</v>
      </c>
      <c r="B85" s="123">
        <v>0</v>
      </c>
      <c r="C85" s="120">
        <v>0</v>
      </c>
      <c r="D85" s="120">
        <v>0</v>
      </c>
    </row>
    <row r="86" spans="1:4" ht="14.25" customHeight="1">
      <c r="A86" s="111" t="s">
        <v>222</v>
      </c>
      <c r="B86" s="123">
        <v>0</v>
      </c>
      <c r="C86" s="120">
        <v>0</v>
      </c>
      <c r="D86" s="120">
        <v>0</v>
      </c>
    </row>
    <row r="87" spans="1:4" ht="14.25" customHeight="1">
      <c r="A87" s="111" t="s">
        <v>223</v>
      </c>
      <c r="B87" s="123"/>
      <c r="C87" s="120"/>
      <c r="D87" s="120"/>
    </row>
    <row r="88" spans="1:4" ht="14.25" customHeight="1">
      <c r="A88" s="111" t="s">
        <v>224</v>
      </c>
      <c r="B88" s="74">
        <v>0</v>
      </c>
      <c r="C88" s="120">
        <v>0</v>
      </c>
      <c r="D88" s="120">
        <v>5039.7879700000012</v>
      </c>
    </row>
    <row r="89" spans="1:4" ht="14.25" customHeight="1">
      <c r="A89" s="111" t="s">
        <v>225</v>
      </c>
      <c r="B89" s="74">
        <v>0</v>
      </c>
      <c r="C89" s="120">
        <v>0</v>
      </c>
      <c r="D89" s="120">
        <v>91054.761394999994</v>
      </c>
    </row>
    <row r="90" spans="1:4" ht="14.25" customHeight="1">
      <c r="A90" s="113" t="s">
        <v>226</v>
      </c>
      <c r="B90" s="120">
        <v>120921.20408000002</v>
      </c>
      <c r="C90" s="120">
        <v>0</v>
      </c>
      <c r="D90" s="120">
        <v>37923.700909999927</v>
      </c>
    </row>
    <row r="91" spans="1:4" ht="14.25" customHeight="1">
      <c r="B91" s="118"/>
    </row>
    <row r="92" spans="1:4" ht="13.5" customHeight="1"/>
    <row r="93" spans="1:4" ht="13.5" customHeight="1"/>
    <row r="94" spans="1:4" s="106" customFormat="1" ht="13.5" customHeight="1">
      <c r="A94" s="104"/>
      <c r="B94" s="104"/>
    </row>
    <row r="95" spans="1:4" ht="13.5" customHeight="1"/>
  </sheetData>
  <mergeCells count="5">
    <mergeCell ref="A1:D1"/>
    <mergeCell ref="A2:D2"/>
    <mergeCell ref="B3:D3"/>
    <mergeCell ref="A41:D41"/>
    <mergeCell ref="B42:D42"/>
  </mergeCells>
  <conditionalFormatting sqref="B39:D39 C78:D89">
    <cfRule type="expression" dxfId="70" priority="8">
      <formula>ROUND($B$39,5)&lt;&gt;ROUND(#REF!,5)</formula>
    </cfRule>
  </conditionalFormatting>
  <conditionalFormatting sqref="B77:D77">
    <cfRule type="expression" dxfId="69" priority="4">
      <formula>ROUND($B$39,5)&lt;&gt;ROUND(#REF!,5)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8A9CFD4F-2821-4397-B064-6FD42EF95CBC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B37:B38</xm:sqref>
        </x14:conditionalFormatting>
        <x14:conditionalFormatting xmlns:xm="http://schemas.microsoft.com/office/excel/2006/main">
          <x14:cfRule type="expression" priority="6" id="{CADF71A0-AFB3-4AB3-BD49-6E67BDB784D2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C37:C38</xm:sqref>
        </x14:conditionalFormatting>
        <x14:conditionalFormatting xmlns:xm="http://schemas.microsoft.com/office/excel/2006/main">
          <x14:cfRule type="expression" priority="5" id="{526C4222-C593-478D-846A-46DD4FF3AC15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D37:D38</xm:sqref>
        </x14:conditionalFormatting>
        <x14:conditionalFormatting xmlns:xm="http://schemas.microsoft.com/office/excel/2006/main">
          <x14:cfRule type="expression" priority="1" id="{6FA1E065-1A1A-4282-89CD-E27939654D76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D75:D76</xm:sqref>
        </x14:conditionalFormatting>
        <x14:conditionalFormatting xmlns:xm="http://schemas.microsoft.com/office/excel/2006/main">
          <x14:cfRule type="expression" priority="3" id="{76B05A6A-BCA4-473E-BECA-32605337EB46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B75:B76</xm:sqref>
        </x14:conditionalFormatting>
        <x14:conditionalFormatting xmlns:xm="http://schemas.microsoft.com/office/excel/2006/main">
          <x14:cfRule type="expression" priority="2" id="{8E50419D-A72E-4241-8D0E-F5FB4DAB583B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C75:C76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topLeftCell="A61" workbookViewId="0">
      <selection activeCell="F81" sqref="F81"/>
    </sheetView>
  </sheetViews>
  <sheetFormatPr defaultColWidth="9.140625" defaultRowHeight="12.75"/>
  <cols>
    <col min="1" max="1" width="45" style="125" customWidth="1"/>
    <col min="2" max="2" width="13.28515625" style="147" customWidth="1"/>
    <col min="3" max="3" width="13.28515625" style="126" customWidth="1"/>
    <col min="4" max="39" width="13.28515625" style="125" customWidth="1"/>
    <col min="40" max="40" width="16" style="125" customWidth="1"/>
    <col min="41" max="41" width="13.28515625" style="125" customWidth="1"/>
    <col min="42" max="16384" width="9.140625" style="125"/>
  </cols>
  <sheetData>
    <row r="1" spans="1:41" s="124" customFormat="1" ht="30.75" customHeight="1">
      <c r="A1" s="216" t="s">
        <v>234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</row>
    <row r="2" spans="1:41" ht="17.25" customHeight="1">
      <c r="A2" s="217" t="s">
        <v>235</v>
      </c>
      <c r="B2" s="218" t="s">
        <v>270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20"/>
    </row>
    <row r="3" spans="1:41">
      <c r="A3" s="217"/>
      <c r="B3" s="217" t="s">
        <v>236</v>
      </c>
      <c r="C3" s="217"/>
      <c r="D3" s="221" t="s">
        <v>4</v>
      </c>
      <c r="E3" s="221"/>
      <c r="F3" s="221" t="s">
        <v>5</v>
      </c>
      <c r="G3" s="221"/>
      <c r="H3" s="217" t="s">
        <v>6</v>
      </c>
      <c r="I3" s="217"/>
      <c r="J3" s="217" t="s">
        <v>7</v>
      </c>
      <c r="K3" s="217"/>
      <c r="L3" s="217" t="s">
        <v>8</v>
      </c>
      <c r="M3" s="217"/>
      <c r="N3" s="217" t="s">
        <v>9</v>
      </c>
      <c r="O3" s="217"/>
      <c r="P3" s="217" t="s">
        <v>10</v>
      </c>
      <c r="Q3" s="217"/>
      <c r="R3" s="217" t="s">
        <v>11</v>
      </c>
      <c r="S3" s="217"/>
      <c r="T3" s="217" t="s">
        <v>12</v>
      </c>
      <c r="U3" s="217"/>
      <c r="V3" s="217" t="s">
        <v>13</v>
      </c>
      <c r="W3" s="217"/>
      <c r="X3" s="217" t="s">
        <v>14</v>
      </c>
      <c r="Y3" s="217"/>
      <c r="Z3" s="217" t="s">
        <v>15</v>
      </c>
      <c r="AA3" s="217"/>
      <c r="AB3" s="217" t="s">
        <v>16</v>
      </c>
      <c r="AC3" s="217"/>
      <c r="AD3" s="217" t="s">
        <v>17</v>
      </c>
      <c r="AE3" s="217"/>
      <c r="AF3" s="217" t="s">
        <v>18</v>
      </c>
      <c r="AG3" s="217"/>
      <c r="AH3" s="218" t="s">
        <v>19</v>
      </c>
      <c r="AI3" s="220"/>
      <c r="AJ3" s="218" t="s">
        <v>20</v>
      </c>
      <c r="AK3" s="220"/>
      <c r="AL3" s="218" t="s">
        <v>21</v>
      </c>
      <c r="AM3" s="220"/>
      <c r="AN3" s="217" t="s">
        <v>121</v>
      </c>
      <c r="AO3" s="217"/>
    </row>
    <row r="4" spans="1:41" s="126" customFormat="1" ht="44.25" customHeight="1">
      <c r="A4" s="149"/>
      <c r="B4" s="150" t="s">
        <v>121</v>
      </c>
      <c r="C4" s="151" t="s">
        <v>237</v>
      </c>
      <c r="D4" s="150" t="s">
        <v>121</v>
      </c>
      <c r="E4" s="151" t="s">
        <v>237</v>
      </c>
      <c r="F4" s="150" t="s">
        <v>121</v>
      </c>
      <c r="G4" s="151" t="s">
        <v>237</v>
      </c>
      <c r="H4" s="150" t="s">
        <v>121</v>
      </c>
      <c r="I4" s="151" t="s">
        <v>237</v>
      </c>
      <c r="J4" s="150" t="s">
        <v>121</v>
      </c>
      <c r="K4" s="151" t="s">
        <v>237</v>
      </c>
      <c r="L4" s="150" t="s">
        <v>121</v>
      </c>
      <c r="M4" s="151" t="s">
        <v>237</v>
      </c>
      <c r="N4" s="150" t="s">
        <v>121</v>
      </c>
      <c r="O4" s="151" t="s">
        <v>237</v>
      </c>
      <c r="P4" s="150" t="s">
        <v>121</v>
      </c>
      <c r="Q4" s="151" t="s">
        <v>237</v>
      </c>
      <c r="R4" s="150" t="s">
        <v>121</v>
      </c>
      <c r="S4" s="151" t="s">
        <v>237</v>
      </c>
      <c r="T4" s="150" t="s">
        <v>121</v>
      </c>
      <c r="U4" s="151" t="s">
        <v>237</v>
      </c>
      <c r="V4" s="150" t="s">
        <v>121</v>
      </c>
      <c r="W4" s="151" t="s">
        <v>237</v>
      </c>
      <c r="X4" s="150" t="s">
        <v>121</v>
      </c>
      <c r="Y4" s="151" t="s">
        <v>237</v>
      </c>
      <c r="Z4" s="150" t="s">
        <v>121</v>
      </c>
      <c r="AA4" s="151" t="s">
        <v>237</v>
      </c>
      <c r="AB4" s="150" t="s">
        <v>121</v>
      </c>
      <c r="AC4" s="151" t="s">
        <v>237</v>
      </c>
      <c r="AD4" s="150" t="s">
        <v>121</v>
      </c>
      <c r="AE4" s="151" t="s">
        <v>237</v>
      </c>
      <c r="AF4" s="150" t="s">
        <v>121</v>
      </c>
      <c r="AG4" s="151" t="s">
        <v>237</v>
      </c>
      <c r="AH4" s="150" t="s">
        <v>121</v>
      </c>
      <c r="AI4" s="151" t="s">
        <v>237</v>
      </c>
      <c r="AJ4" s="150" t="s">
        <v>121</v>
      </c>
      <c r="AK4" s="151" t="s">
        <v>237</v>
      </c>
      <c r="AL4" s="150" t="s">
        <v>121</v>
      </c>
      <c r="AM4" s="151" t="s">
        <v>237</v>
      </c>
      <c r="AN4" s="150" t="s">
        <v>121</v>
      </c>
      <c r="AO4" s="151" t="s">
        <v>238</v>
      </c>
    </row>
    <row r="5" spans="1:41" s="154" customFormat="1">
      <c r="A5" s="153"/>
      <c r="B5" s="155">
        <v>8666.6843100000006</v>
      </c>
      <c r="C5" s="155">
        <v>2870.57062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  <c r="K5" s="156">
        <v>0</v>
      </c>
      <c r="L5" s="156">
        <v>0</v>
      </c>
      <c r="M5" s="156">
        <v>0</v>
      </c>
      <c r="N5" s="156">
        <v>0</v>
      </c>
      <c r="O5" s="156">
        <v>0</v>
      </c>
      <c r="P5" s="156">
        <v>0</v>
      </c>
      <c r="Q5" s="156">
        <v>0</v>
      </c>
      <c r="R5" s="156">
        <v>0</v>
      </c>
      <c r="S5" s="156">
        <v>0</v>
      </c>
      <c r="T5" s="156">
        <v>0</v>
      </c>
      <c r="U5" s="156">
        <v>0</v>
      </c>
      <c r="V5" s="156">
        <v>0</v>
      </c>
      <c r="W5" s="156">
        <v>0</v>
      </c>
      <c r="X5" s="156">
        <v>0</v>
      </c>
      <c r="Y5" s="156">
        <v>0</v>
      </c>
      <c r="Z5" s="156">
        <v>0</v>
      </c>
      <c r="AA5" s="156">
        <v>0</v>
      </c>
      <c r="AB5" s="156">
        <v>0</v>
      </c>
      <c r="AC5" s="156">
        <v>0</v>
      </c>
      <c r="AD5" s="156">
        <v>0</v>
      </c>
      <c r="AE5" s="156">
        <v>0</v>
      </c>
      <c r="AF5" s="156">
        <v>0</v>
      </c>
      <c r="AG5" s="156">
        <v>0</v>
      </c>
      <c r="AH5" s="156">
        <v>0</v>
      </c>
      <c r="AI5" s="156">
        <v>0</v>
      </c>
      <c r="AJ5" s="156">
        <v>0</v>
      </c>
      <c r="AK5" s="156">
        <v>0</v>
      </c>
      <c r="AL5" s="156">
        <v>0</v>
      </c>
      <c r="AM5" s="156">
        <v>0</v>
      </c>
      <c r="AN5" s="156">
        <v>8666.6843100000006</v>
      </c>
      <c r="AO5" s="156">
        <v>2870.57062</v>
      </c>
    </row>
    <row r="6" spans="1:41" ht="25.5">
      <c r="A6" s="127" t="s">
        <v>239</v>
      </c>
      <c r="B6" s="157">
        <v>25809.967909999999</v>
      </c>
      <c r="C6" s="157">
        <v>24.169210000000021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7">
        <v>0</v>
      </c>
      <c r="V6" s="157">
        <v>0</v>
      </c>
      <c r="W6" s="157">
        <v>0</v>
      </c>
      <c r="X6" s="157">
        <v>0</v>
      </c>
      <c r="Y6" s="157">
        <v>0</v>
      </c>
      <c r="Z6" s="157">
        <v>0</v>
      </c>
      <c r="AA6" s="157">
        <v>0</v>
      </c>
      <c r="AB6" s="157">
        <v>0</v>
      </c>
      <c r="AC6" s="157">
        <v>0</v>
      </c>
      <c r="AD6" s="157">
        <v>0</v>
      </c>
      <c r="AE6" s="157">
        <v>0</v>
      </c>
      <c r="AF6" s="157">
        <v>0</v>
      </c>
      <c r="AG6" s="157">
        <v>0</v>
      </c>
      <c r="AH6" s="157">
        <v>0</v>
      </c>
      <c r="AI6" s="157">
        <v>0</v>
      </c>
      <c r="AJ6" s="157">
        <v>0</v>
      </c>
      <c r="AK6" s="157">
        <v>0</v>
      </c>
      <c r="AL6" s="157">
        <v>4371.3803799999996</v>
      </c>
      <c r="AM6" s="157">
        <v>171.38038</v>
      </c>
      <c r="AN6" s="158">
        <v>30181.348289999998</v>
      </c>
      <c r="AO6" s="158">
        <v>195.54959000000002</v>
      </c>
    </row>
    <row r="7" spans="1:41" ht="14.1" customHeight="1">
      <c r="A7" s="127" t="s">
        <v>240</v>
      </c>
      <c r="B7" s="158">
        <v>1848.6568500000003</v>
      </c>
      <c r="C7" s="158">
        <v>1848.6568500000003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8">
        <v>0</v>
      </c>
      <c r="AB7" s="158">
        <v>0</v>
      </c>
      <c r="AC7" s="158">
        <v>0</v>
      </c>
      <c r="AD7" s="158">
        <v>0</v>
      </c>
      <c r="AE7" s="158">
        <v>0</v>
      </c>
      <c r="AF7" s="158">
        <v>0</v>
      </c>
      <c r="AG7" s="158">
        <v>0</v>
      </c>
      <c r="AH7" s="158">
        <v>0</v>
      </c>
      <c r="AI7" s="158">
        <v>0</v>
      </c>
      <c r="AJ7" s="158">
        <v>0</v>
      </c>
      <c r="AK7" s="158">
        <v>0</v>
      </c>
      <c r="AL7" s="158">
        <v>0</v>
      </c>
      <c r="AM7" s="158">
        <v>0</v>
      </c>
      <c r="AN7" s="158">
        <v>1848.6568500000003</v>
      </c>
      <c r="AO7" s="158">
        <v>1848.6568500000003</v>
      </c>
    </row>
    <row r="8" spans="1:41" ht="14.1" customHeight="1">
      <c r="A8" s="128" t="s">
        <v>174</v>
      </c>
      <c r="B8" s="157">
        <v>123.06939</v>
      </c>
      <c r="C8" s="157">
        <v>123.06939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0</v>
      </c>
      <c r="U8" s="157">
        <v>0</v>
      </c>
      <c r="V8" s="157">
        <v>0</v>
      </c>
      <c r="W8" s="157">
        <v>0</v>
      </c>
      <c r="X8" s="157">
        <v>0</v>
      </c>
      <c r="Y8" s="157">
        <v>0</v>
      </c>
      <c r="Z8" s="157">
        <v>0</v>
      </c>
      <c r="AA8" s="157">
        <v>0</v>
      </c>
      <c r="AB8" s="157">
        <v>0</v>
      </c>
      <c r="AC8" s="157">
        <v>0</v>
      </c>
      <c r="AD8" s="157">
        <v>0</v>
      </c>
      <c r="AE8" s="157">
        <v>0</v>
      </c>
      <c r="AF8" s="157">
        <v>0</v>
      </c>
      <c r="AG8" s="157">
        <v>0</v>
      </c>
      <c r="AH8" s="157">
        <v>0</v>
      </c>
      <c r="AI8" s="157">
        <v>0</v>
      </c>
      <c r="AJ8" s="157">
        <v>0</v>
      </c>
      <c r="AK8" s="157">
        <v>0</v>
      </c>
      <c r="AL8" s="157">
        <v>0</v>
      </c>
      <c r="AM8" s="157">
        <v>0</v>
      </c>
      <c r="AN8" s="158">
        <v>123.06939</v>
      </c>
      <c r="AO8" s="158">
        <v>123.06939</v>
      </c>
    </row>
    <row r="9" spans="1:41" ht="14.1" customHeight="1">
      <c r="A9" s="128" t="s">
        <v>175</v>
      </c>
      <c r="B9" s="157">
        <v>1725.5874600000002</v>
      </c>
      <c r="C9" s="157">
        <v>1725.5874600000002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0</v>
      </c>
      <c r="AE9" s="157">
        <v>0</v>
      </c>
      <c r="AF9" s="157">
        <v>0</v>
      </c>
      <c r="AG9" s="157">
        <v>0</v>
      </c>
      <c r="AH9" s="157">
        <v>0</v>
      </c>
      <c r="AI9" s="157">
        <v>0</v>
      </c>
      <c r="AJ9" s="157">
        <v>0</v>
      </c>
      <c r="AK9" s="157">
        <v>0</v>
      </c>
      <c r="AL9" s="157">
        <v>0</v>
      </c>
      <c r="AM9" s="157">
        <v>0</v>
      </c>
      <c r="AN9" s="158">
        <v>1725.5874600000002</v>
      </c>
      <c r="AO9" s="158">
        <v>1725.5874600000002</v>
      </c>
    </row>
    <row r="10" spans="1:41" ht="25.5">
      <c r="A10" s="127" t="s">
        <v>241</v>
      </c>
      <c r="B10" s="157">
        <v>0</v>
      </c>
      <c r="C10" s="157">
        <v>0</v>
      </c>
      <c r="D10" s="157">
        <v>0</v>
      </c>
      <c r="E10" s="157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8">
        <v>0</v>
      </c>
      <c r="AO10" s="158">
        <v>0</v>
      </c>
    </row>
    <row r="11" spans="1:41" ht="29.25" customHeight="1">
      <c r="A11" s="127" t="s">
        <v>242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  <c r="AD11" s="158">
        <v>0</v>
      </c>
      <c r="AE11" s="158">
        <v>0</v>
      </c>
      <c r="AF11" s="158">
        <v>0</v>
      </c>
      <c r="AG11" s="158">
        <v>0</v>
      </c>
      <c r="AH11" s="158">
        <v>0</v>
      </c>
      <c r="AI11" s="158">
        <v>0</v>
      </c>
      <c r="AJ11" s="158">
        <v>0</v>
      </c>
      <c r="AK11" s="158">
        <v>0</v>
      </c>
      <c r="AL11" s="158">
        <v>0</v>
      </c>
      <c r="AM11" s="158">
        <v>0</v>
      </c>
      <c r="AN11" s="158">
        <v>0</v>
      </c>
      <c r="AO11" s="158">
        <v>0</v>
      </c>
    </row>
    <row r="12" spans="1:41" ht="14.1" customHeight="1">
      <c r="A12" s="128" t="s">
        <v>177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0</v>
      </c>
      <c r="AE12" s="158">
        <v>0</v>
      </c>
      <c r="AF12" s="158">
        <v>0</v>
      </c>
      <c r="AG12" s="158">
        <v>0</v>
      </c>
      <c r="AH12" s="158">
        <v>0</v>
      </c>
      <c r="AI12" s="158">
        <v>0</v>
      </c>
      <c r="AJ12" s="158">
        <v>0</v>
      </c>
      <c r="AK12" s="158">
        <v>0</v>
      </c>
      <c r="AL12" s="158">
        <v>0</v>
      </c>
      <c r="AM12" s="158">
        <v>0</v>
      </c>
      <c r="AN12" s="158">
        <v>0</v>
      </c>
      <c r="AO12" s="158">
        <v>0</v>
      </c>
    </row>
    <row r="13" spans="1:41" ht="14.1" customHeight="1">
      <c r="A13" s="129" t="s">
        <v>243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57">
        <v>0</v>
      </c>
      <c r="AH13" s="157">
        <v>0</v>
      </c>
      <c r="AI13" s="157">
        <v>0</v>
      </c>
      <c r="AJ13" s="157">
        <v>0</v>
      </c>
      <c r="AK13" s="157">
        <v>0</v>
      </c>
      <c r="AL13" s="157">
        <v>0</v>
      </c>
      <c r="AM13" s="157">
        <v>0</v>
      </c>
      <c r="AN13" s="158">
        <v>0</v>
      </c>
      <c r="AO13" s="158">
        <v>0</v>
      </c>
    </row>
    <row r="14" spans="1:41" ht="14.1" customHeight="1">
      <c r="A14" s="129" t="s">
        <v>244</v>
      </c>
      <c r="B14" s="158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7">
        <v>0</v>
      </c>
      <c r="AM14" s="157">
        <v>0</v>
      </c>
      <c r="AN14" s="158">
        <v>0</v>
      </c>
      <c r="AO14" s="158">
        <v>0</v>
      </c>
    </row>
    <row r="15" spans="1:41" ht="14.1" customHeight="1">
      <c r="A15" s="130" t="s">
        <v>178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58">
        <v>0</v>
      </c>
      <c r="AO15" s="158">
        <v>0</v>
      </c>
    </row>
    <row r="16" spans="1:41" ht="14.1" customHeight="1">
      <c r="A16" s="129" t="s">
        <v>245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8">
        <v>0</v>
      </c>
      <c r="AO16" s="158">
        <v>0</v>
      </c>
    </row>
    <row r="17" spans="1:41" ht="14.1" customHeight="1">
      <c r="A17" s="129" t="s">
        <v>246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7">
        <v>0</v>
      </c>
      <c r="AM17" s="157">
        <v>0</v>
      </c>
      <c r="AN17" s="158">
        <v>0</v>
      </c>
      <c r="AO17" s="158">
        <v>0</v>
      </c>
    </row>
    <row r="18" spans="1:41" ht="14.1" customHeight="1">
      <c r="A18" s="127" t="s">
        <v>247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0</v>
      </c>
      <c r="AA18" s="157">
        <v>0</v>
      </c>
      <c r="AB18" s="157">
        <v>0</v>
      </c>
      <c r="AC18" s="157">
        <v>0</v>
      </c>
      <c r="AD18" s="157">
        <v>0</v>
      </c>
      <c r="AE18" s="157">
        <v>0</v>
      </c>
      <c r="AF18" s="157">
        <v>0</v>
      </c>
      <c r="AG18" s="157">
        <v>0</v>
      </c>
      <c r="AH18" s="157">
        <v>0</v>
      </c>
      <c r="AI18" s="157">
        <v>0</v>
      </c>
      <c r="AJ18" s="157">
        <v>0</v>
      </c>
      <c r="AK18" s="157">
        <v>0</v>
      </c>
      <c r="AL18" s="157">
        <v>0</v>
      </c>
      <c r="AM18" s="157">
        <v>0</v>
      </c>
      <c r="AN18" s="158">
        <v>0</v>
      </c>
      <c r="AO18" s="158">
        <v>0</v>
      </c>
    </row>
    <row r="19" spans="1:41" ht="28.5" customHeight="1">
      <c r="A19" s="127" t="s">
        <v>248</v>
      </c>
      <c r="B19" s="157">
        <v>0</v>
      </c>
      <c r="C19" s="157">
        <v>0</v>
      </c>
      <c r="D19" s="157">
        <v>0</v>
      </c>
      <c r="E19" s="157">
        <v>0</v>
      </c>
      <c r="F19" s="157">
        <v>4990.11474</v>
      </c>
      <c r="G19" s="157">
        <v>0</v>
      </c>
      <c r="H19" s="157">
        <v>0</v>
      </c>
      <c r="I19" s="157">
        <v>0</v>
      </c>
      <c r="J19" s="157">
        <v>3420.4338399999997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2653.4156800000001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8">
        <v>11063.964259999999</v>
      </c>
      <c r="AO19" s="158">
        <v>0</v>
      </c>
    </row>
    <row r="20" spans="1:41" ht="28.5" customHeight="1">
      <c r="A20" s="127" t="s">
        <v>249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0</v>
      </c>
      <c r="AD20" s="157">
        <v>0</v>
      </c>
      <c r="AE20" s="157">
        <v>0</v>
      </c>
      <c r="AF20" s="157">
        <v>0</v>
      </c>
      <c r="AG20" s="157">
        <v>0</v>
      </c>
      <c r="AH20" s="157">
        <v>0</v>
      </c>
      <c r="AI20" s="157">
        <v>0</v>
      </c>
      <c r="AJ20" s="157">
        <v>0</v>
      </c>
      <c r="AK20" s="157">
        <v>0</v>
      </c>
      <c r="AL20" s="157">
        <v>0</v>
      </c>
      <c r="AM20" s="157">
        <v>0</v>
      </c>
      <c r="AN20" s="158">
        <v>0</v>
      </c>
      <c r="AO20" s="158">
        <v>0</v>
      </c>
    </row>
    <row r="21" spans="1:41" ht="29.25" customHeight="1">
      <c r="A21" s="127" t="s">
        <v>250</v>
      </c>
      <c r="B21" s="158">
        <v>3760</v>
      </c>
      <c r="C21" s="158">
        <v>3760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8">
        <v>0</v>
      </c>
      <c r="AM21" s="158">
        <v>0</v>
      </c>
      <c r="AN21" s="158">
        <v>3760</v>
      </c>
      <c r="AO21" s="158">
        <v>3760</v>
      </c>
    </row>
    <row r="22" spans="1:41" ht="14.1" customHeight="1">
      <c r="A22" s="130" t="s">
        <v>251</v>
      </c>
      <c r="B22" s="158">
        <v>3760</v>
      </c>
      <c r="C22" s="158">
        <v>3760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3760</v>
      </c>
      <c r="AO22" s="158">
        <v>3760</v>
      </c>
    </row>
    <row r="23" spans="1:41" ht="14.1" customHeight="1">
      <c r="A23" s="131" t="s">
        <v>252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8">
        <v>0</v>
      </c>
      <c r="AO23" s="158">
        <v>0</v>
      </c>
    </row>
    <row r="24" spans="1:41" ht="14.1" customHeight="1">
      <c r="A24" s="131" t="s">
        <v>253</v>
      </c>
      <c r="B24" s="157">
        <v>3760</v>
      </c>
      <c r="C24" s="157">
        <v>3760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8">
        <v>3760</v>
      </c>
      <c r="AO24" s="158">
        <v>3760</v>
      </c>
    </row>
    <row r="25" spans="1:41" ht="14.1" customHeight="1">
      <c r="A25" s="130" t="s">
        <v>254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0</v>
      </c>
      <c r="AD25" s="160">
        <v>0</v>
      </c>
      <c r="AE25" s="160">
        <v>0</v>
      </c>
      <c r="AF25" s="160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58">
        <v>0</v>
      </c>
      <c r="AM25" s="158">
        <v>0</v>
      </c>
      <c r="AN25" s="158">
        <v>0</v>
      </c>
      <c r="AO25" s="158">
        <v>0</v>
      </c>
    </row>
    <row r="26" spans="1:41" ht="14.1" customHeight="1">
      <c r="A26" s="131" t="s">
        <v>255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57">
        <v>0</v>
      </c>
      <c r="AM26" s="157">
        <v>0</v>
      </c>
      <c r="AN26" s="158">
        <v>0</v>
      </c>
      <c r="AO26" s="158">
        <v>0</v>
      </c>
    </row>
    <row r="27" spans="1:41" ht="14.1" customHeight="1">
      <c r="A27" s="131" t="s">
        <v>256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57">
        <v>0</v>
      </c>
      <c r="AM27" s="157">
        <v>0</v>
      </c>
      <c r="AN27" s="158">
        <v>0</v>
      </c>
      <c r="AO27" s="158">
        <v>0</v>
      </c>
    </row>
    <row r="28" spans="1:41" ht="25.5">
      <c r="A28" s="132" t="s">
        <v>257</v>
      </c>
      <c r="B28" s="158">
        <v>0</v>
      </c>
      <c r="C28" s="158">
        <v>0</v>
      </c>
      <c r="D28" s="158">
        <v>200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550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465</v>
      </c>
      <c r="S28" s="158">
        <v>0</v>
      </c>
      <c r="T28" s="158">
        <v>870</v>
      </c>
      <c r="U28" s="158">
        <v>0</v>
      </c>
      <c r="V28" s="158">
        <v>1630</v>
      </c>
      <c r="W28" s="158">
        <v>0</v>
      </c>
      <c r="X28" s="158">
        <v>2600</v>
      </c>
      <c r="Y28" s="158">
        <v>0</v>
      </c>
      <c r="Z28" s="158">
        <v>1830</v>
      </c>
      <c r="AA28" s="158">
        <v>0</v>
      </c>
      <c r="AB28" s="158">
        <v>0</v>
      </c>
      <c r="AC28" s="158">
        <v>0</v>
      </c>
      <c r="AD28" s="158">
        <v>330</v>
      </c>
      <c r="AE28" s="158">
        <v>0</v>
      </c>
      <c r="AF28" s="158">
        <v>3264</v>
      </c>
      <c r="AG28" s="158">
        <v>0</v>
      </c>
      <c r="AH28" s="158">
        <v>0</v>
      </c>
      <c r="AI28" s="158">
        <v>0</v>
      </c>
      <c r="AJ28" s="158">
        <v>0</v>
      </c>
      <c r="AK28" s="158">
        <v>0</v>
      </c>
      <c r="AL28" s="158">
        <v>0</v>
      </c>
      <c r="AM28" s="158">
        <v>0</v>
      </c>
      <c r="AN28" s="158">
        <v>11739</v>
      </c>
      <c r="AO28" s="158">
        <v>0</v>
      </c>
    </row>
    <row r="29" spans="1:41" ht="14.1" customHeight="1">
      <c r="A29" s="130" t="s">
        <v>251</v>
      </c>
      <c r="B29" s="158">
        <v>0</v>
      </c>
      <c r="C29" s="158">
        <v>0</v>
      </c>
      <c r="D29" s="158">
        <v>200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550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465</v>
      </c>
      <c r="S29" s="158">
        <v>0</v>
      </c>
      <c r="T29" s="158">
        <v>870</v>
      </c>
      <c r="U29" s="158">
        <v>0</v>
      </c>
      <c r="V29" s="158">
        <v>1630</v>
      </c>
      <c r="W29" s="158">
        <v>0</v>
      </c>
      <c r="X29" s="158">
        <v>2600</v>
      </c>
      <c r="Y29" s="158">
        <v>0</v>
      </c>
      <c r="Z29" s="158">
        <v>1830</v>
      </c>
      <c r="AA29" s="158">
        <v>0</v>
      </c>
      <c r="AB29" s="158">
        <v>0</v>
      </c>
      <c r="AC29" s="158">
        <v>0</v>
      </c>
      <c r="AD29" s="158">
        <v>330</v>
      </c>
      <c r="AE29" s="158">
        <v>0</v>
      </c>
      <c r="AF29" s="158">
        <v>3264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58">
        <v>0</v>
      </c>
      <c r="AM29" s="158">
        <v>0</v>
      </c>
      <c r="AN29" s="158">
        <v>11739</v>
      </c>
      <c r="AO29" s="158">
        <v>0</v>
      </c>
    </row>
    <row r="30" spans="1:41" ht="14.1" customHeight="1">
      <c r="A30" s="131" t="s">
        <v>258</v>
      </c>
      <c r="B30" s="157">
        <v>0</v>
      </c>
      <c r="C30" s="157">
        <v>0</v>
      </c>
      <c r="D30" s="157">
        <v>200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550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465</v>
      </c>
      <c r="S30" s="157">
        <v>0</v>
      </c>
      <c r="T30" s="157">
        <v>870</v>
      </c>
      <c r="U30" s="157">
        <v>0</v>
      </c>
      <c r="V30" s="157">
        <v>1630</v>
      </c>
      <c r="W30" s="157">
        <v>0</v>
      </c>
      <c r="X30" s="157">
        <v>2600</v>
      </c>
      <c r="Y30" s="157">
        <v>0</v>
      </c>
      <c r="Z30" s="157">
        <v>1830</v>
      </c>
      <c r="AA30" s="157">
        <v>0</v>
      </c>
      <c r="AB30" s="157">
        <v>0</v>
      </c>
      <c r="AC30" s="157">
        <v>0</v>
      </c>
      <c r="AD30" s="157">
        <v>330</v>
      </c>
      <c r="AE30" s="157">
        <v>0</v>
      </c>
      <c r="AF30" s="157">
        <v>3264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8">
        <v>11739</v>
      </c>
      <c r="AO30" s="158">
        <v>0</v>
      </c>
    </row>
    <row r="31" spans="1:41" ht="14.1" customHeight="1">
      <c r="A31" s="131" t="s">
        <v>259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8">
        <v>0</v>
      </c>
      <c r="AO31" s="158">
        <v>0</v>
      </c>
    </row>
    <row r="32" spans="1:41" ht="14.1" customHeight="1">
      <c r="A32" s="130" t="s">
        <v>254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0">
        <v>0</v>
      </c>
      <c r="AH32" s="160">
        <v>0</v>
      </c>
      <c r="AI32" s="160">
        <v>0</v>
      </c>
      <c r="AJ32" s="160">
        <v>0</v>
      </c>
      <c r="AK32" s="160">
        <v>0</v>
      </c>
      <c r="AL32" s="158">
        <v>0</v>
      </c>
      <c r="AM32" s="158">
        <v>0</v>
      </c>
      <c r="AN32" s="158">
        <v>0</v>
      </c>
      <c r="AO32" s="158">
        <v>0</v>
      </c>
    </row>
    <row r="33" spans="1:41" ht="14.1" customHeight="1">
      <c r="A33" s="131" t="s">
        <v>260</v>
      </c>
      <c r="B33" s="160">
        <v>0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0</v>
      </c>
      <c r="AD33" s="160">
        <v>0</v>
      </c>
      <c r="AE33" s="160">
        <v>0</v>
      </c>
      <c r="AF33" s="160">
        <v>0</v>
      </c>
      <c r="AG33" s="160">
        <v>0</v>
      </c>
      <c r="AH33" s="160">
        <v>0</v>
      </c>
      <c r="AI33" s="160">
        <v>0</v>
      </c>
      <c r="AJ33" s="160">
        <v>0</v>
      </c>
      <c r="AK33" s="160">
        <v>0</v>
      </c>
      <c r="AL33" s="157">
        <v>0</v>
      </c>
      <c r="AM33" s="157">
        <v>0</v>
      </c>
      <c r="AN33" s="158">
        <v>0</v>
      </c>
      <c r="AO33" s="158">
        <v>0</v>
      </c>
    </row>
    <row r="34" spans="1:41" ht="14.1" customHeight="1">
      <c r="A34" s="131" t="s">
        <v>261</v>
      </c>
      <c r="B34" s="160">
        <v>0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0">
        <v>0</v>
      </c>
      <c r="AH34" s="160">
        <v>0</v>
      </c>
      <c r="AI34" s="160">
        <v>0</v>
      </c>
      <c r="AJ34" s="160">
        <v>0</v>
      </c>
      <c r="AK34" s="160">
        <v>0</v>
      </c>
      <c r="AL34" s="157">
        <v>0</v>
      </c>
      <c r="AM34" s="157">
        <v>0</v>
      </c>
      <c r="AN34" s="158">
        <v>0</v>
      </c>
      <c r="AO34" s="158">
        <v>0</v>
      </c>
    </row>
    <row r="35" spans="1:41" ht="14.1" customHeight="1">
      <c r="A35" s="127" t="s">
        <v>262</v>
      </c>
      <c r="B35" s="158">
        <v>0</v>
      </c>
      <c r="C35" s="158">
        <v>0</v>
      </c>
      <c r="D35" s="158">
        <v>745.66390000000001</v>
      </c>
      <c r="E35" s="158">
        <v>0</v>
      </c>
      <c r="F35" s="158">
        <v>919.49082999999996</v>
      </c>
      <c r="G35" s="158">
        <v>0</v>
      </c>
      <c r="H35" s="158">
        <v>2112.9819200000002</v>
      </c>
      <c r="I35" s="158">
        <v>0</v>
      </c>
      <c r="J35" s="158">
        <v>9129.4977500000005</v>
      </c>
      <c r="K35" s="158">
        <v>1285.2</v>
      </c>
      <c r="L35" s="158">
        <v>7878.11204</v>
      </c>
      <c r="M35" s="158">
        <v>244.8</v>
      </c>
      <c r="N35" s="158">
        <v>5169.9089899999999</v>
      </c>
      <c r="O35" s="158">
        <v>0</v>
      </c>
      <c r="P35" s="158">
        <v>6429.2900099999997</v>
      </c>
      <c r="Q35" s="158">
        <v>2550</v>
      </c>
      <c r="R35" s="158">
        <v>4940.0730899999999</v>
      </c>
      <c r="S35" s="158">
        <v>0</v>
      </c>
      <c r="T35" s="158">
        <v>3350.5775800000001</v>
      </c>
      <c r="U35" s="158">
        <v>0</v>
      </c>
      <c r="V35" s="158">
        <v>5170.8807000000006</v>
      </c>
      <c r="W35" s="158">
        <v>0</v>
      </c>
      <c r="X35" s="158">
        <v>5536.5041300000012</v>
      </c>
      <c r="Y35" s="158">
        <v>0</v>
      </c>
      <c r="Z35" s="158">
        <v>4856.1358399999999</v>
      </c>
      <c r="AA35" s="158">
        <v>0</v>
      </c>
      <c r="AB35" s="158">
        <v>2736.37185</v>
      </c>
      <c r="AC35" s="158">
        <v>0</v>
      </c>
      <c r="AD35" s="158">
        <v>6143.5553099999997</v>
      </c>
      <c r="AE35" s="158">
        <v>0</v>
      </c>
      <c r="AF35" s="158">
        <v>37046.490149999998</v>
      </c>
      <c r="AG35" s="158">
        <v>0</v>
      </c>
      <c r="AH35" s="158">
        <v>23533.24799</v>
      </c>
      <c r="AI35" s="158">
        <v>0</v>
      </c>
      <c r="AJ35" s="158">
        <v>18462.71083</v>
      </c>
      <c r="AK35" s="158">
        <v>0</v>
      </c>
      <c r="AL35" s="158">
        <v>42958.452069999912</v>
      </c>
      <c r="AM35" s="158">
        <v>13.423419999999966</v>
      </c>
      <c r="AN35" s="158">
        <v>187119.94497999991</v>
      </c>
      <c r="AO35" s="158">
        <v>4093.4234200000001</v>
      </c>
    </row>
    <row r="36" spans="1:41" ht="14.1" customHeight="1">
      <c r="A36" s="130" t="s">
        <v>251</v>
      </c>
      <c r="B36" s="157">
        <v>0</v>
      </c>
      <c r="C36" s="157">
        <v>0</v>
      </c>
      <c r="D36" s="157">
        <v>745.66390000000001</v>
      </c>
      <c r="E36" s="157">
        <v>0</v>
      </c>
      <c r="F36" s="157">
        <v>919.49082999999996</v>
      </c>
      <c r="G36" s="157">
        <v>0</v>
      </c>
      <c r="H36" s="157">
        <v>2112.9819200000002</v>
      </c>
      <c r="I36" s="157">
        <v>0</v>
      </c>
      <c r="J36" s="157">
        <v>9129.4977500000005</v>
      </c>
      <c r="K36" s="157">
        <v>1285.2</v>
      </c>
      <c r="L36" s="157">
        <v>7878.11204</v>
      </c>
      <c r="M36" s="157">
        <v>244.8</v>
      </c>
      <c r="N36" s="157">
        <v>5169.9089899999999</v>
      </c>
      <c r="O36" s="157">
        <v>0</v>
      </c>
      <c r="P36" s="157">
        <v>6429.2900099999997</v>
      </c>
      <c r="Q36" s="157">
        <v>2550</v>
      </c>
      <c r="R36" s="157">
        <v>4940.0730899999999</v>
      </c>
      <c r="S36" s="157">
        <v>0</v>
      </c>
      <c r="T36" s="157">
        <v>3350.5775800000001</v>
      </c>
      <c r="U36" s="157">
        <v>0</v>
      </c>
      <c r="V36" s="157">
        <v>5170.8807000000006</v>
      </c>
      <c r="W36" s="157">
        <v>0</v>
      </c>
      <c r="X36" s="157">
        <v>5536.5041300000012</v>
      </c>
      <c r="Y36" s="157">
        <v>0</v>
      </c>
      <c r="Z36" s="157">
        <v>4856.1358399999999</v>
      </c>
      <c r="AA36" s="157">
        <v>0</v>
      </c>
      <c r="AB36" s="157">
        <v>2736.37185</v>
      </c>
      <c r="AC36" s="157">
        <v>0</v>
      </c>
      <c r="AD36" s="157">
        <v>6143.5553099999997</v>
      </c>
      <c r="AE36" s="157">
        <v>0</v>
      </c>
      <c r="AF36" s="157">
        <v>37046.490149999998</v>
      </c>
      <c r="AG36" s="157">
        <v>0</v>
      </c>
      <c r="AH36" s="157">
        <v>23533.24799</v>
      </c>
      <c r="AI36" s="157">
        <v>0</v>
      </c>
      <c r="AJ36" s="157">
        <v>18462.71083</v>
      </c>
      <c r="AK36" s="157">
        <v>0</v>
      </c>
      <c r="AL36" s="157">
        <v>34844.415499999915</v>
      </c>
      <c r="AM36" s="157">
        <v>12.510549999999967</v>
      </c>
      <c r="AN36" s="158">
        <v>179005.90840999992</v>
      </c>
      <c r="AO36" s="158">
        <v>4092.51055</v>
      </c>
    </row>
    <row r="37" spans="1:41">
      <c r="A37" s="130" t="s">
        <v>263</v>
      </c>
      <c r="B37" s="160">
        <v>0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0">
        <v>0</v>
      </c>
      <c r="Z37" s="160">
        <v>0</v>
      </c>
      <c r="AA37" s="160">
        <v>0</v>
      </c>
      <c r="AB37" s="160">
        <v>0</v>
      </c>
      <c r="AC37" s="160">
        <v>0</v>
      </c>
      <c r="AD37" s="160">
        <v>0</v>
      </c>
      <c r="AE37" s="160">
        <v>0</v>
      </c>
      <c r="AF37" s="160">
        <v>0</v>
      </c>
      <c r="AG37" s="160">
        <v>0</v>
      </c>
      <c r="AH37" s="160">
        <v>0</v>
      </c>
      <c r="AI37" s="160">
        <v>0</v>
      </c>
      <c r="AJ37" s="160">
        <v>0</v>
      </c>
      <c r="AK37" s="160">
        <v>0</v>
      </c>
      <c r="AL37" s="157">
        <v>8114.0365700000002</v>
      </c>
      <c r="AM37" s="157">
        <v>0.91286999999999996</v>
      </c>
      <c r="AN37" s="158">
        <v>8114.0365700000002</v>
      </c>
      <c r="AO37" s="158">
        <v>0.91286999999999996</v>
      </c>
    </row>
    <row r="38" spans="1:41" ht="25.5">
      <c r="A38" s="127" t="s">
        <v>264</v>
      </c>
      <c r="B38" s="160">
        <v>0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0">
        <v>0</v>
      </c>
      <c r="AH38" s="160">
        <v>0</v>
      </c>
      <c r="AI38" s="160">
        <v>0</v>
      </c>
      <c r="AJ38" s="160">
        <v>0</v>
      </c>
      <c r="AK38" s="160">
        <v>0</v>
      </c>
      <c r="AL38" s="157">
        <v>7006.6143000000038</v>
      </c>
      <c r="AM38" s="157">
        <v>0</v>
      </c>
      <c r="AN38" s="158">
        <v>7006.6143000000038</v>
      </c>
      <c r="AO38" s="158">
        <v>0</v>
      </c>
    </row>
    <row r="39" spans="1:41" ht="25.5" customHeight="1">
      <c r="A39" s="127" t="s">
        <v>265</v>
      </c>
      <c r="B39" s="160">
        <v>0</v>
      </c>
      <c r="C39" s="160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60">
        <v>0</v>
      </c>
      <c r="V39" s="160">
        <v>0</v>
      </c>
      <c r="W39" s="160">
        <v>0</v>
      </c>
      <c r="X39" s="160">
        <v>0</v>
      </c>
      <c r="Y39" s="160">
        <v>0</v>
      </c>
      <c r="Z39" s="160">
        <v>0</v>
      </c>
      <c r="AA39" s="160">
        <v>0</v>
      </c>
      <c r="AB39" s="160">
        <v>0</v>
      </c>
      <c r="AC39" s="160">
        <v>0</v>
      </c>
      <c r="AD39" s="160">
        <v>0</v>
      </c>
      <c r="AE39" s="160">
        <v>0</v>
      </c>
      <c r="AF39" s="160">
        <v>0</v>
      </c>
      <c r="AG39" s="160">
        <v>0</v>
      </c>
      <c r="AH39" s="160">
        <v>0</v>
      </c>
      <c r="AI39" s="160">
        <v>0</v>
      </c>
      <c r="AJ39" s="160">
        <v>0</v>
      </c>
      <c r="AK39" s="160">
        <v>0</v>
      </c>
      <c r="AL39" s="157">
        <v>0</v>
      </c>
      <c r="AM39" s="157">
        <v>0</v>
      </c>
      <c r="AN39" s="158">
        <v>0</v>
      </c>
      <c r="AO39" s="158">
        <v>0</v>
      </c>
    </row>
    <row r="40" spans="1:41" ht="14.1" customHeight="1">
      <c r="A40" s="127" t="s">
        <v>266</v>
      </c>
      <c r="B40" s="160">
        <v>0</v>
      </c>
      <c r="C40" s="16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0</v>
      </c>
      <c r="AA40" s="160">
        <v>0</v>
      </c>
      <c r="AB40" s="160">
        <v>0</v>
      </c>
      <c r="AC40" s="160">
        <v>0</v>
      </c>
      <c r="AD40" s="160">
        <v>0</v>
      </c>
      <c r="AE40" s="160">
        <v>0</v>
      </c>
      <c r="AF40" s="160">
        <v>0</v>
      </c>
      <c r="AG40" s="160">
        <v>0</v>
      </c>
      <c r="AH40" s="160">
        <v>0</v>
      </c>
      <c r="AI40" s="160">
        <v>0</v>
      </c>
      <c r="AJ40" s="160">
        <v>0</v>
      </c>
      <c r="AK40" s="160">
        <v>0</v>
      </c>
      <c r="AL40" s="157">
        <v>7416.34662999999</v>
      </c>
      <c r="AM40" s="160">
        <v>0</v>
      </c>
      <c r="AN40" s="158">
        <v>7416.34662999999</v>
      </c>
      <c r="AO40" s="158">
        <v>0</v>
      </c>
    </row>
    <row r="41" spans="1:41" ht="14.1" customHeight="1">
      <c r="A41" s="127" t="s">
        <v>267</v>
      </c>
      <c r="B41" s="157">
        <v>0</v>
      </c>
      <c r="C41" s="157">
        <v>0</v>
      </c>
      <c r="D41" s="157">
        <v>130.00322852485561</v>
      </c>
      <c r="E41" s="157">
        <v>5.3977949682873776</v>
      </c>
      <c r="F41" s="157">
        <v>341.79558808209151</v>
      </c>
      <c r="G41" s="157">
        <v>15.187456183232612</v>
      </c>
      <c r="H41" s="157">
        <v>387.29717459664766</v>
      </c>
      <c r="I41" s="157">
        <v>16.96854038047724</v>
      </c>
      <c r="J41" s="157">
        <v>51.044921066737459</v>
      </c>
      <c r="K41" s="157">
        <v>0.27030744984444521</v>
      </c>
      <c r="L41" s="157">
        <v>4765.089087729667</v>
      </c>
      <c r="M41" s="157">
        <v>196.41891101815835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0</v>
      </c>
      <c r="Y41" s="157">
        <v>0</v>
      </c>
      <c r="Z41" s="157">
        <v>0</v>
      </c>
      <c r="AA41" s="157">
        <v>0</v>
      </c>
      <c r="AB41" s="157">
        <v>0</v>
      </c>
      <c r="AC41" s="157">
        <v>0</v>
      </c>
      <c r="AD41" s="157">
        <v>0</v>
      </c>
      <c r="AE41" s="157">
        <v>0</v>
      </c>
      <c r="AF41" s="157">
        <v>0</v>
      </c>
      <c r="AG41" s="157">
        <v>0</v>
      </c>
      <c r="AH41" s="157">
        <v>0</v>
      </c>
      <c r="AI41" s="157">
        <v>0</v>
      </c>
      <c r="AJ41" s="157">
        <v>0</v>
      </c>
      <c r="AK41" s="157">
        <v>0</v>
      </c>
      <c r="AL41" s="157">
        <v>0</v>
      </c>
      <c r="AM41" s="157">
        <v>0</v>
      </c>
      <c r="AN41" s="158">
        <v>5675.23</v>
      </c>
      <c r="AO41" s="158">
        <v>234.24301000000003</v>
      </c>
    </row>
    <row r="42" spans="1:41" s="133" customFormat="1" ht="30.75" customHeight="1">
      <c r="A42" s="127" t="s">
        <v>268</v>
      </c>
      <c r="B42" s="160">
        <v>0</v>
      </c>
      <c r="C42" s="160">
        <v>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0</v>
      </c>
      <c r="AC42" s="160">
        <v>0</v>
      </c>
      <c r="AD42" s="160">
        <v>0</v>
      </c>
      <c r="AE42" s="160">
        <v>0</v>
      </c>
      <c r="AF42" s="160">
        <v>0</v>
      </c>
      <c r="AG42" s="160">
        <v>0</v>
      </c>
      <c r="AH42" s="160">
        <v>0</v>
      </c>
      <c r="AI42" s="160">
        <v>0</v>
      </c>
      <c r="AJ42" s="160">
        <v>0</v>
      </c>
      <c r="AK42" s="160">
        <v>0</v>
      </c>
      <c r="AL42" s="158">
        <v>24578.123235000003</v>
      </c>
      <c r="AM42" s="158">
        <v>335.43463500000007</v>
      </c>
      <c r="AN42" s="158">
        <v>24578.123235000003</v>
      </c>
      <c r="AO42" s="158">
        <v>335.43463500000007</v>
      </c>
    </row>
    <row r="43" spans="1:41" s="133" customFormat="1" ht="14.1" customHeight="1">
      <c r="A43" s="134" t="s">
        <v>269</v>
      </c>
      <c r="B43" s="158">
        <v>40085.309070000003</v>
      </c>
      <c r="C43" s="158">
        <v>8503.3966799999998</v>
      </c>
      <c r="D43" s="158">
        <v>1075.6671285248556</v>
      </c>
      <c r="E43" s="158">
        <v>5.3977949682873776</v>
      </c>
      <c r="F43" s="158">
        <v>6251.4011580820916</v>
      </c>
      <c r="G43" s="158">
        <v>15.187456183232612</v>
      </c>
      <c r="H43" s="158">
        <v>2500.2790945966481</v>
      </c>
      <c r="I43" s="158">
        <v>16.96854038047724</v>
      </c>
      <c r="J43" s="158">
        <v>13150.976511066738</v>
      </c>
      <c r="K43" s="158">
        <v>1285.4703074498445</v>
      </c>
      <c r="L43" s="158">
        <v>12643.201127729666</v>
      </c>
      <c r="M43" s="158">
        <v>441.21891101815834</v>
      </c>
      <c r="N43" s="158">
        <v>5169.9089899999999</v>
      </c>
      <c r="O43" s="158">
        <v>0</v>
      </c>
      <c r="P43" s="158">
        <v>9082.7056899999989</v>
      </c>
      <c r="Q43" s="158">
        <v>2550</v>
      </c>
      <c r="R43" s="158">
        <v>5405.0730899999999</v>
      </c>
      <c r="S43" s="158">
        <v>0</v>
      </c>
      <c r="T43" s="158">
        <v>4220.5775800000001</v>
      </c>
      <c r="U43" s="158">
        <v>0</v>
      </c>
      <c r="V43" s="158">
        <v>6800.8807000000006</v>
      </c>
      <c r="W43" s="158">
        <v>0</v>
      </c>
      <c r="X43" s="158">
        <v>8136.5041300000012</v>
      </c>
      <c r="Y43" s="158">
        <v>0</v>
      </c>
      <c r="Z43" s="158">
        <v>6686.1358399999999</v>
      </c>
      <c r="AA43" s="158">
        <v>0</v>
      </c>
      <c r="AB43" s="158">
        <v>2736.37185</v>
      </c>
      <c r="AC43" s="158">
        <v>0</v>
      </c>
      <c r="AD43" s="158">
        <v>6473.5553099999997</v>
      </c>
      <c r="AE43" s="158">
        <v>0</v>
      </c>
      <c r="AF43" s="158">
        <v>40310.490149999998</v>
      </c>
      <c r="AG43" s="158">
        <v>0</v>
      </c>
      <c r="AH43" s="158">
        <v>23533.24799</v>
      </c>
      <c r="AI43" s="158">
        <v>0</v>
      </c>
      <c r="AJ43" s="158">
        <v>18462.71083</v>
      </c>
      <c r="AK43" s="158">
        <v>0</v>
      </c>
      <c r="AL43" s="158">
        <v>37174.670144999909</v>
      </c>
      <c r="AM43" s="158">
        <v>-150.6308350000001</v>
      </c>
      <c r="AN43" s="158">
        <v>249899.66638499987</v>
      </c>
      <c r="AO43" s="158">
        <v>12667.008855</v>
      </c>
    </row>
    <row r="44" spans="1:41" s="133" customFormat="1" ht="16.5" customHeight="1">
      <c r="A44" s="135"/>
      <c r="B44" s="136"/>
      <c r="C44" s="13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</row>
    <row r="45" spans="1:41" s="133" customFormat="1" ht="16.5" customHeight="1">
      <c r="A45" s="222" t="s">
        <v>22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</row>
    <row r="46" spans="1:41" s="133" customFormat="1">
      <c r="B46" s="139"/>
      <c r="C46" s="140"/>
      <c r="D46" s="140"/>
      <c r="E46" s="140"/>
      <c r="F46" s="141"/>
      <c r="G46" s="141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1"/>
      <c r="AJ46" s="141"/>
      <c r="AK46" s="141"/>
      <c r="AL46" s="141"/>
      <c r="AM46" s="141"/>
      <c r="AN46" s="141"/>
      <c r="AO46" s="142"/>
    </row>
    <row r="47" spans="1:41" s="133" customFormat="1" ht="18.75" customHeight="1">
      <c r="A47" s="217" t="s">
        <v>271</v>
      </c>
      <c r="B47" s="218" t="s">
        <v>270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20"/>
    </row>
    <row r="48" spans="1:41" s="133" customFormat="1" ht="27.75" customHeight="1">
      <c r="A48" s="217"/>
      <c r="B48" s="217" t="s">
        <v>236</v>
      </c>
      <c r="C48" s="217"/>
      <c r="D48" s="221" t="s">
        <v>4</v>
      </c>
      <c r="E48" s="221"/>
      <c r="F48" s="221" t="s">
        <v>5</v>
      </c>
      <c r="G48" s="221"/>
      <c r="H48" s="217" t="s">
        <v>6</v>
      </c>
      <c r="I48" s="217"/>
      <c r="J48" s="217" t="s">
        <v>7</v>
      </c>
      <c r="K48" s="217"/>
      <c r="L48" s="217" t="s">
        <v>8</v>
      </c>
      <c r="M48" s="217"/>
      <c r="N48" s="217" t="s">
        <v>9</v>
      </c>
      <c r="O48" s="217"/>
      <c r="P48" s="217" t="s">
        <v>10</v>
      </c>
      <c r="Q48" s="217"/>
      <c r="R48" s="217" t="s">
        <v>11</v>
      </c>
      <c r="S48" s="217"/>
      <c r="T48" s="217" t="s">
        <v>12</v>
      </c>
      <c r="U48" s="217"/>
      <c r="V48" s="217" t="s">
        <v>13</v>
      </c>
      <c r="W48" s="217"/>
      <c r="X48" s="217" t="s">
        <v>14</v>
      </c>
      <c r="Y48" s="217"/>
      <c r="Z48" s="217" t="s">
        <v>15</v>
      </c>
      <c r="AA48" s="217"/>
      <c r="AB48" s="217" t="s">
        <v>16</v>
      </c>
      <c r="AC48" s="217"/>
      <c r="AD48" s="217" t="s">
        <v>17</v>
      </c>
      <c r="AE48" s="217"/>
      <c r="AF48" s="217" t="s">
        <v>18</v>
      </c>
      <c r="AG48" s="217"/>
      <c r="AH48" s="218" t="s">
        <v>19</v>
      </c>
      <c r="AI48" s="220"/>
      <c r="AJ48" s="218" t="s">
        <v>20</v>
      </c>
      <c r="AK48" s="220"/>
      <c r="AL48" s="218" t="s">
        <v>21</v>
      </c>
      <c r="AM48" s="220"/>
      <c r="AN48" s="217" t="s">
        <v>121</v>
      </c>
      <c r="AO48" s="217"/>
    </row>
    <row r="49" spans="1:41" s="143" customFormat="1" ht="40.5" customHeight="1">
      <c r="A49" s="223"/>
      <c r="B49" s="150" t="s">
        <v>121</v>
      </c>
      <c r="C49" s="151" t="s">
        <v>237</v>
      </c>
      <c r="D49" s="150" t="s">
        <v>121</v>
      </c>
      <c r="E49" s="151" t="s">
        <v>237</v>
      </c>
      <c r="F49" s="150" t="s">
        <v>121</v>
      </c>
      <c r="G49" s="151" t="s">
        <v>237</v>
      </c>
      <c r="H49" s="150" t="s">
        <v>121</v>
      </c>
      <c r="I49" s="151" t="s">
        <v>237</v>
      </c>
      <c r="J49" s="150" t="s">
        <v>121</v>
      </c>
      <c r="K49" s="151" t="s">
        <v>237</v>
      </c>
      <c r="L49" s="150" t="s">
        <v>121</v>
      </c>
      <c r="M49" s="151" t="s">
        <v>237</v>
      </c>
      <c r="N49" s="150" t="s">
        <v>121</v>
      </c>
      <c r="O49" s="151" t="s">
        <v>237</v>
      </c>
      <c r="P49" s="150" t="s">
        <v>121</v>
      </c>
      <c r="Q49" s="151" t="s">
        <v>237</v>
      </c>
      <c r="R49" s="150" t="s">
        <v>121</v>
      </c>
      <c r="S49" s="151" t="s">
        <v>237</v>
      </c>
      <c r="T49" s="150" t="s">
        <v>121</v>
      </c>
      <c r="U49" s="151" t="s">
        <v>237</v>
      </c>
      <c r="V49" s="150" t="s">
        <v>121</v>
      </c>
      <c r="W49" s="151" t="s">
        <v>237</v>
      </c>
      <c r="X49" s="150" t="s">
        <v>121</v>
      </c>
      <c r="Y49" s="151" t="s">
        <v>237</v>
      </c>
      <c r="Z49" s="150" t="s">
        <v>121</v>
      </c>
      <c r="AA49" s="151" t="s">
        <v>237</v>
      </c>
      <c r="AB49" s="150" t="s">
        <v>121</v>
      </c>
      <c r="AC49" s="151" t="s">
        <v>237</v>
      </c>
      <c r="AD49" s="150" t="s">
        <v>121</v>
      </c>
      <c r="AE49" s="151" t="s">
        <v>237</v>
      </c>
      <c r="AF49" s="150" t="s">
        <v>121</v>
      </c>
      <c r="AG49" s="151" t="s">
        <v>237</v>
      </c>
      <c r="AH49" s="150" t="s">
        <v>121</v>
      </c>
      <c r="AI49" s="151" t="s">
        <v>237</v>
      </c>
      <c r="AJ49" s="150" t="s">
        <v>121</v>
      </c>
      <c r="AK49" s="151" t="s">
        <v>237</v>
      </c>
      <c r="AL49" s="150" t="s">
        <v>121</v>
      </c>
      <c r="AM49" s="151" t="s">
        <v>237</v>
      </c>
      <c r="AN49" s="150" t="s">
        <v>121</v>
      </c>
      <c r="AO49" s="151" t="s">
        <v>238</v>
      </c>
    </row>
    <row r="50" spans="1:41">
      <c r="A50" s="224"/>
      <c r="B50" s="152">
        <v>25111.491489999928</v>
      </c>
      <c r="C50" s="152">
        <v>5802.86005999999</v>
      </c>
      <c r="D50" s="152">
        <v>57.029640000000001</v>
      </c>
      <c r="E50" s="152">
        <v>47.029640000000001</v>
      </c>
      <c r="F50" s="152">
        <v>60</v>
      </c>
      <c r="G50" s="152">
        <v>34</v>
      </c>
      <c r="H50" s="152">
        <v>1393.1678700000002</v>
      </c>
      <c r="I50" s="152">
        <v>109.14</v>
      </c>
      <c r="J50" s="152">
        <v>1014.04632</v>
      </c>
      <c r="K50" s="152">
        <v>192.56</v>
      </c>
      <c r="L50" s="152">
        <v>8574.9152799999993</v>
      </c>
      <c r="M50" s="152">
        <v>34.457300000000004</v>
      </c>
      <c r="N50" s="152">
        <v>737.69661999999994</v>
      </c>
      <c r="O50" s="152">
        <v>220.17061999999999</v>
      </c>
      <c r="P50" s="152">
        <v>641.34500000000003</v>
      </c>
      <c r="Q50" s="152">
        <v>59.5</v>
      </c>
      <c r="R50" s="152">
        <v>806.35400000000004</v>
      </c>
      <c r="S50" s="152">
        <v>86.7</v>
      </c>
      <c r="T50" s="152">
        <v>5533.2615900000001</v>
      </c>
      <c r="U50" s="152">
        <v>4.5049999999999999</v>
      </c>
      <c r="V50" s="152">
        <v>2577.5550099999996</v>
      </c>
      <c r="W50" s="152">
        <v>163.65001000000001</v>
      </c>
      <c r="X50" s="152">
        <v>3849.2142100000001</v>
      </c>
      <c r="Y50" s="152">
        <v>44.54</v>
      </c>
      <c r="Z50" s="152">
        <v>9593.2422399999996</v>
      </c>
      <c r="AA50" s="152">
        <v>255</v>
      </c>
      <c r="AB50" s="152">
        <v>3119.8075899999999</v>
      </c>
      <c r="AC50" s="152">
        <v>5.1323099999999995</v>
      </c>
      <c r="AD50" s="152">
        <v>8766.2048599999998</v>
      </c>
      <c r="AE50" s="152">
        <v>129.8426</v>
      </c>
      <c r="AF50" s="152">
        <v>8689.5276300000005</v>
      </c>
      <c r="AG50" s="152">
        <v>0.12287999999999999</v>
      </c>
      <c r="AH50" s="152">
        <v>8764.0571600000003</v>
      </c>
      <c r="AI50" s="152">
        <v>0</v>
      </c>
      <c r="AJ50" s="152">
        <v>0</v>
      </c>
      <c r="AK50" s="152">
        <v>0</v>
      </c>
      <c r="AL50" s="152">
        <v>61.961940000000006</v>
      </c>
      <c r="AM50" s="152">
        <v>58.861940000000004</v>
      </c>
      <c r="AN50" s="152">
        <v>89350.878449999916</v>
      </c>
      <c r="AO50" s="152">
        <v>7248.0723599999901</v>
      </c>
    </row>
    <row r="51" spans="1:41" ht="14.1" customHeight="1">
      <c r="A51" s="130" t="s">
        <v>272</v>
      </c>
      <c r="B51" s="157">
        <v>8466.1011500000295</v>
      </c>
      <c r="C51" s="157">
        <v>1598.0921599999999</v>
      </c>
      <c r="D51" s="161">
        <v>0</v>
      </c>
      <c r="E51" s="161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  <c r="AB51" s="161">
        <v>0</v>
      </c>
      <c r="AC51" s="161">
        <v>0</v>
      </c>
      <c r="AD51" s="161">
        <v>0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0</v>
      </c>
      <c r="AK51" s="161">
        <v>0</v>
      </c>
      <c r="AL51" s="161">
        <v>0</v>
      </c>
      <c r="AM51" s="161">
        <v>0</v>
      </c>
      <c r="AN51" s="158">
        <v>8466.1011500000295</v>
      </c>
      <c r="AO51" s="158">
        <v>1598.0921599999999</v>
      </c>
    </row>
    <row r="52" spans="1:41" ht="38.25">
      <c r="A52" s="130" t="s">
        <v>273</v>
      </c>
      <c r="B52" s="157">
        <v>16645.3903399999</v>
      </c>
      <c r="C52" s="157">
        <v>4204.7678999999898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58">
        <v>16645.3903399999</v>
      </c>
      <c r="AO52" s="158">
        <v>4204.7678999999898</v>
      </c>
    </row>
    <row r="53" spans="1:41" ht="25.5">
      <c r="A53" s="130" t="s">
        <v>274</v>
      </c>
      <c r="B53" s="157">
        <v>0</v>
      </c>
      <c r="C53" s="157">
        <v>0</v>
      </c>
      <c r="D53" s="157">
        <v>57.029640000000001</v>
      </c>
      <c r="E53" s="157">
        <v>47.029640000000001</v>
      </c>
      <c r="F53" s="157">
        <v>60</v>
      </c>
      <c r="G53" s="157">
        <v>34</v>
      </c>
      <c r="H53" s="157">
        <v>1393.1678700000002</v>
      </c>
      <c r="I53" s="157">
        <v>109.14</v>
      </c>
      <c r="J53" s="157">
        <v>1014.04632</v>
      </c>
      <c r="K53" s="157">
        <v>192.56</v>
      </c>
      <c r="L53" s="157">
        <v>8574.9152799999993</v>
      </c>
      <c r="M53" s="157">
        <v>34.457300000000004</v>
      </c>
      <c r="N53" s="157">
        <v>737.69661999999994</v>
      </c>
      <c r="O53" s="157">
        <v>220.17061999999999</v>
      </c>
      <c r="P53" s="157">
        <v>641.34500000000003</v>
      </c>
      <c r="Q53" s="157">
        <v>59.5</v>
      </c>
      <c r="R53" s="157">
        <v>806.35400000000004</v>
      </c>
      <c r="S53" s="157">
        <v>86.7</v>
      </c>
      <c r="T53" s="157">
        <v>5533.2615900000001</v>
      </c>
      <c r="U53" s="157">
        <v>4.5049999999999999</v>
      </c>
      <c r="V53" s="157">
        <v>2577.5550099999996</v>
      </c>
      <c r="W53" s="157">
        <v>163.65001000000001</v>
      </c>
      <c r="X53" s="157">
        <v>3849.2142100000001</v>
      </c>
      <c r="Y53" s="157">
        <v>44.54</v>
      </c>
      <c r="Z53" s="157">
        <v>4593.2422400000005</v>
      </c>
      <c r="AA53" s="157">
        <v>255</v>
      </c>
      <c r="AB53" s="157">
        <v>3119.8075899999999</v>
      </c>
      <c r="AC53" s="157">
        <v>5.1323099999999995</v>
      </c>
      <c r="AD53" s="157">
        <v>6366.2048599999998</v>
      </c>
      <c r="AE53" s="157">
        <v>129.8426</v>
      </c>
      <c r="AF53" s="157">
        <v>8689.5276300000005</v>
      </c>
      <c r="AG53" s="157">
        <v>0.12287999999999999</v>
      </c>
      <c r="AH53" s="157">
        <v>8764.0571600000003</v>
      </c>
      <c r="AI53" s="157">
        <v>0</v>
      </c>
      <c r="AJ53" s="157">
        <v>0</v>
      </c>
      <c r="AK53" s="157">
        <v>0</v>
      </c>
      <c r="AL53" s="157">
        <v>61.961940000000006</v>
      </c>
      <c r="AM53" s="157">
        <v>58.861940000000004</v>
      </c>
      <c r="AN53" s="158">
        <v>56839.386959999996</v>
      </c>
      <c r="AO53" s="158">
        <v>1445.2122999999999</v>
      </c>
    </row>
    <row r="54" spans="1:41" ht="25.5">
      <c r="A54" s="130" t="s">
        <v>275</v>
      </c>
      <c r="B54" s="157">
        <v>0</v>
      </c>
      <c r="C54" s="157">
        <v>0</v>
      </c>
      <c r="D54" s="157">
        <v>0</v>
      </c>
      <c r="E54" s="157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5000</v>
      </c>
      <c r="AA54" s="157">
        <v>0</v>
      </c>
      <c r="AB54" s="157">
        <v>0</v>
      </c>
      <c r="AC54" s="157">
        <v>0</v>
      </c>
      <c r="AD54" s="157">
        <v>2400</v>
      </c>
      <c r="AE54" s="157">
        <v>0</v>
      </c>
      <c r="AF54" s="157">
        <v>0</v>
      </c>
      <c r="AG54" s="157">
        <v>0</v>
      </c>
      <c r="AH54" s="157">
        <v>0</v>
      </c>
      <c r="AI54" s="157">
        <v>0</v>
      </c>
      <c r="AJ54" s="157">
        <v>0</v>
      </c>
      <c r="AK54" s="157">
        <v>0</v>
      </c>
      <c r="AL54" s="157">
        <v>0</v>
      </c>
      <c r="AM54" s="157">
        <v>0</v>
      </c>
      <c r="AN54" s="158">
        <v>7400</v>
      </c>
      <c r="AO54" s="158">
        <v>0</v>
      </c>
    </row>
    <row r="55" spans="1:41" ht="25.5">
      <c r="A55" s="130" t="s">
        <v>276</v>
      </c>
      <c r="B55" s="157">
        <v>0</v>
      </c>
      <c r="C55" s="157">
        <v>0</v>
      </c>
      <c r="D55" s="160">
        <v>0</v>
      </c>
      <c r="E55" s="160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  <c r="T55" s="160">
        <v>0</v>
      </c>
      <c r="U55" s="160">
        <v>0</v>
      </c>
      <c r="V55" s="160">
        <v>0</v>
      </c>
      <c r="W55" s="160">
        <v>0</v>
      </c>
      <c r="X55" s="160">
        <v>0</v>
      </c>
      <c r="Y55" s="160">
        <v>0</v>
      </c>
      <c r="Z55" s="160">
        <v>0</v>
      </c>
      <c r="AA55" s="160">
        <v>0</v>
      </c>
      <c r="AB55" s="160">
        <v>0</v>
      </c>
      <c r="AC55" s="160">
        <v>0</v>
      </c>
      <c r="AD55" s="160">
        <v>0</v>
      </c>
      <c r="AE55" s="160">
        <v>0</v>
      </c>
      <c r="AF55" s="160">
        <v>0</v>
      </c>
      <c r="AG55" s="160">
        <v>0</v>
      </c>
      <c r="AH55" s="160">
        <v>0</v>
      </c>
      <c r="AI55" s="160">
        <v>0</v>
      </c>
      <c r="AJ55" s="160">
        <v>0</v>
      </c>
      <c r="AK55" s="160">
        <v>0</v>
      </c>
      <c r="AL55" s="160">
        <v>0</v>
      </c>
      <c r="AM55" s="160">
        <v>0</v>
      </c>
      <c r="AN55" s="158">
        <v>0</v>
      </c>
      <c r="AO55" s="158">
        <v>0</v>
      </c>
    </row>
    <row r="56" spans="1:41" ht="27" customHeight="1">
      <c r="A56" s="130" t="s">
        <v>277</v>
      </c>
      <c r="B56" s="157">
        <v>0</v>
      </c>
      <c r="C56" s="157">
        <v>0</v>
      </c>
      <c r="D56" s="160"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AA56" s="160">
        <v>0</v>
      </c>
      <c r="AB56" s="160">
        <v>0</v>
      </c>
      <c r="AC56" s="160">
        <v>0</v>
      </c>
      <c r="AD56" s="160">
        <v>0</v>
      </c>
      <c r="AE56" s="160">
        <v>0</v>
      </c>
      <c r="AF56" s="160">
        <v>0</v>
      </c>
      <c r="AG56" s="160">
        <v>0</v>
      </c>
      <c r="AH56" s="160">
        <v>0</v>
      </c>
      <c r="AI56" s="160">
        <v>0</v>
      </c>
      <c r="AJ56" s="160">
        <v>0</v>
      </c>
      <c r="AK56" s="160">
        <v>0</v>
      </c>
      <c r="AL56" s="160">
        <v>0</v>
      </c>
      <c r="AM56" s="160">
        <v>0</v>
      </c>
      <c r="AN56" s="158">
        <v>0</v>
      </c>
      <c r="AO56" s="158">
        <v>0</v>
      </c>
    </row>
    <row r="57" spans="1:41" ht="14.1" customHeight="1">
      <c r="A57" s="127" t="s">
        <v>278</v>
      </c>
      <c r="B57" s="157">
        <v>0</v>
      </c>
      <c r="C57" s="160">
        <v>0</v>
      </c>
      <c r="D57" s="157">
        <v>0</v>
      </c>
      <c r="E57" s="160">
        <v>0</v>
      </c>
      <c r="F57" s="157">
        <v>0</v>
      </c>
      <c r="G57" s="160">
        <v>0</v>
      </c>
      <c r="H57" s="157">
        <v>0</v>
      </c>
      <c r="I57" s="160">
        <v>0</v>
      </c>
      <c r="J57" s="157">
        <v>0</v>
      </c>
      <c r="K57" s="160">
        <v>0</v>
      </c>
      <c r="L57" s="157">
        <v>0</v>
      </c>
      <c r="M57" s="160">
        <v>0</v>
      </c>
      <c r="N57" s="157">
        <v>0</v>
      </c>
      <c r="O57" s="160">
        <v>0</v>
      </c>
      <c r="P57" s="157">
        <v>0</v>
      </c>
      <c r="Q57" s="160">
        <v>0</v>
      </c>
      <c r="R57" s="157">
        <v>0</v>
      </c>
      <c r="S57" s="160">
        <v>0</v>
      </c>
      <c r="T57" s="157">
        <v>0</v>
      </c>
      <c r="U57" s="160">
        <v>0</v>
      </c>
      <c r="V57" s="157">
        <v>0</v>
      </c>
      <c r="W57" s="160">
        <v>0</v>
      </c>
      <c r="X57" s="157">
        <v>0</v>
      </c>
      <c r="Y57" s="160">
        <v>0</v>
      </c>
      <c r="Z57" s="157">
        <v>0</v>
      </c>
      <c r="AA57" s="160">
        <v>0</v>
      </c>
      <c r="AB57" s="157">
        <v>0</v>
      </c>
      <c r="AC57" s="160">
        <v>0</v>
      </c>
      <c r="AD57" s="157">
        <v>0</v>
      </c>
      <c r="AE57" s="160">
        <v>0</v>
      </c>
      <c r="AF57" s="157">
        <v>0</v>
      </c>
      <c r="AG57" s="160">
        <v>0</v>
      </c>
      <c r="AH57" s="157">
        <v>0</v>
      </c>
      <c r="AI57" s="160">
        <v>0</v>
      </c>
      <c r="AJ57" s="157">
        <v>2796.4601699999998</v>
      </c>
      <c r="AK57" s="160">
        <v>0</v>
      </c>
      <c r="AL57" s="157">
        <v>0</v>
      </c>
      <c r="AM57" s="160">
        <v>0</v>
      </c>
      <c r="AN57" s="158">
        <v>2796.4601699999998</v>
      </c>
      <c r="AO57" s="158" t="s">
        <v>23</v>
      </c>
    </row>
    <row r="58" spans="1:41" ht="14.1" customHeight="1">
      <c r="A58" s="127" t="s">
        <v>279</v>
      </c>
      <c r="B58" s="158">
        <v>11029.04804</v>
      </c>
      <c r="C58" s="158">
        <v>1.6300000000000002E-3</v>
      </c>
      <c r="D58" s="158">
        <v>0</v>
      </c>
      <c r="E58" s="158"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8">
        <v>0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0</v>
      </c>
      <c r="AH58" s="158">
        <v>0</v>
      </c>
      <c r="AI58" s="158">
        <v>0</v>
      </c>
      <c r="AJ58" s="158">
        <v>0</v>
      </c>
      <c r="AK58" s="158">
        <v>0</v>
      </c>
      <c r="AL58" s="158">
        <v>0</v>
      </c>
      <c r="AM58" s="158">
        <v>0</v>
      </c>
      <c r="AN58" s="158">
        <v>11029.04804</v>
      </c>
      <c r="AO58" s="158">
        <v>1.6300000000000002E-3</v>
      </c>
    </row>
    <row r="59" spans="1:41" ht="14.1" customHeight="1">
      <c r="A59" s="144" t="s">
        <v>280</v>
      </c>
      <c r="B59" s="157">
        <v>1.6200000000000001E-3</v>
      </c>
      <c r="C59" s="162">
        <v>1.6200000000000001E-3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0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58">
        <v>1.6200000000000001E-3</v>
      </c>
      <c r="AO59" s="158">
        <v>1.6200000000000001E-3</v>
      </c>
    </row>
    <row r="60" spans="1:41" ht="14.1" customHeight="1">
      <c r="A60" s="144" t="s">
        <v>281</v>
      </c>
      <c r="B60" s="157">
        <v>11029.046420000001</v>
      </c>
      <c r="C60" s="162">
        <v>1.0000000000000001E-5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0</v>
      </c>
      <c r="AJ60" s="161">
        <v>0</v>
      </c>
      <c r="AK60" s="161">
        <v>0</v>
      </c>
      <c r="AL60" s="161">
        <v>0</v>
      </c>
      <c r="AM60" s="161">
        <v>0</v>
      </c>
      <c r="AN60" s="158">
        <v>11029.046420000001</v>
      </c>
      <c r="AO60" s="158">
        <v>1.0000000000000001E-5</v>
      </c>
    </row>
    <row r="61" spans="1:41" ht="14.1" customHeight="1">
      <c r="A61" s="145" t="s">
        <v>282</v>
      </c>
      <c r="B61" s="157">
        <v>0</v>
      </c>
      <c r="C61" s="162">
        <v>0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0</v>
      </c>
      <c r="AK61" s="162">
        <v>0</v>
      </c>
      <c r="AL61" s="162">
        <v>0</v>
      </c>
      <c r="AM61" s="162">
        <v>0</v>
      </c>
      <c r="AN61" s="158">
        <v>0</v>
      </c>
      <c r="AO61" s="158">
        <v>0</v>
      </c>
    </row>
    <row r="62" spans="1:41" ht="25.5">
      <c r="A62" s="127" t="s">
        <v>283</v>
      </c>
      <c r="B62" s="157">
        <v>0</v>
      </c>
      <c r="C62" s="162">
        <v>0</v>
      </c>
      <c r="D62" s="162">
        <v>0</v>
      </c>
      <c r="E62" s="162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160">
        <v>0</v>
      </c>
      <c r="S62" s="160">
        <v>0</v>
      </c>
      <c r="T62" s="160">
        <v>0</v>
      </c>
      <c r="U62" s="160">
        <v>0</v>
      </c>
      <c r="V62" s="160">
        <v>0</v>
      </c>
      <c r="W62" s="160">
        <v>0</v>
      </c>
      <c r="X62" s="160">
        <v>0</v>
      </c>
      <c r="Y62" s="160">
        <v>0</v>
      </c>
      <c r="Z62" s="160">
        <v>0</v>
      </c>
      <c r="AA62" s="160">
        <v>0</v>
      </c>
      <c r="AB62" s="160">
        <v>0</v>
      </c>
      <c r="AC62" s="160">
        <v>0</v>
      </c>
      <c r="AD62" s="160">
        <v>0</v>
      </c>
      <c r="AE62" s="160">
        <v>0</v>
      </c>
      <c r="AF62" s="160">
        <v>0</v>
      </c>
      <c r="AG62" s="160">
        <v>0</v>
      </c>
      <c r="AH62" s="160">
        <v>0</v>
      </c>
      <c r="AI62" s="160">
        <v>0</v>
      </c>
      <c r="AJ62" s="160">
        <v>0</v>
      </c>
      <c r="AK62" s="160">
        <v>0</v>
      </c>
      <c r="AL62" s="160">
        <v>0</v>
      </c>
      <c r="AM62" s="160">
        <v>0</v>
      </c>
      <c r="AN62" s="158">
        <v>0</v>
      </c>
      <c r="AO62" s="158">
        <v>0</v>
      </c>
    </row>
    <row r="63" spans="1:41">
      <c r="A63" s="127" t="s">
        <v>284</v>
      </c>
      <c r="B63" s="158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500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200</v>
      </c>
      <c r="S63" s="158">
        <v>0</v>
      </c>
      <c r="T63" s="158">
        <v>0</v>
      </c>
      <c r="U63" s="158">
        <v>0</v>
      </c>
      <c r="V63" s="158">
        <v>0</v>
      </c>
      <c r="W63" s="158">
        <v>0</v>
      </c>
      <c r="X63" s="158">
        <v>0</v>
      </c>
      <c r="Y63" s="158">
        <v>0</v>
      </c>
      <c r="Z63" s="158">
        <v>0</v>
      </c>
      <c r="AA63" s="158">
        <v>0</v>
      </c>
      <c r="AB63" s="158">
        <v>0</v>
      </c>
      <c r="AC63" s="158">
        <v>0</v>
      </c>
      <c r="AD63" s="158">
        <v>65.8</v>
      </c>
      <c r="AE63" s="158">
        <v>65.8</v>
      </c>
      <c r="AF63" s="158">
        <v>0</v>
      </c>
      <c r="AG63" s="158">
        <v>0</v>
      </c>
      <c r="AH63" s="158">
        <v>0</v>
      </c>
      <c r="AI63" s="158">
        <v>0</v>
      </c>
      <c r="AJ63" s="158">
        <v>0</v>
      </c>
      <c r="AK63" s="158">
        <v>0</v>
      </c>
      <c r="AL63" s="158">
        <v>0</v>
      </c>
      <c r="AM63" s="158">
        <v>0</v>
      </c>
      <c r="AN63" s="158">
        <v>765.8</v>
      </c>
      <c r="AO63" s="158">
        <v>65.8</v>
      </c>
    </row>
    <row r="64" spans="1:41" ht="14.1" customHeight="1">
      <c r="A64" s="128" t="s">
        <v>209</v>
      </c>
      <c r="B64" s="157">
        <v>0</v>
      </c>
      <c r="C64" s="162">
        <v>0</v>
      </c>
      <c r="D64" s="157">
        <v>0</v>
      </c>
      <c r="E64" s="157">
        <v>0</v>
      </c>
      <c r="F64" s="157">
        <v>0</v>
      </c>
      <c r="G64" s="157">
        <v>0</v>
      </c>
      <c r="H64" s="157">
        <v>0</v>
      </c>
      <c r="I64" s="157">
        <v>0</v>
      </c>
      <c r="J64" s="157">
        <v>500</v>
      </c>
      <c r="K64" s="157">
        <v>0</v>
      </c>
      <c r="L64" s="157">
        <v>0</v>
      </c>
      <c r="M64" s="157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200</v>
      </c>
      <c r="S64" s="157">
        <v>0</v>
      </c>
      <c r="T64" s="157">
        <v>0</v>
      </c>
      <c r="U64" s="157">
        <v>0</v>
      </c>
      <c r="V64" s="157">
        <v>0</v>
      </c>
      <c r="W64" s="157">
        <v>0</v>
      </c>
      <c r="X64" s="157">
        <v>0</v>
      </c>
      <c r="Y64" s="157">
        <v>0</v>
      </c>
      <c r="Z64" s="157">
        <v>0</v>
      </c>
      <c r="AA64" s="157">
        <v>0</v>
      </c>
      <c r="AB64" s="157">
        <v>0</v>
      </c>
      <c r="AC64" s="157">
        <v>0</v>
      </c>
      <c r="AD64" s="157">
        <v>0</v>
      </c>
      <c r="AE64" s="157">
        <v>0</v>
      </c>
      <c r="AF64" s="157">
        <v>0</v>
      </c>
      <c r="AG64" s="157">
        <v>0</v>
      </c>
      <c r="AH64" s="157">
        <v>0</v>
      </c>
      <c r="AI64" s="157">
        <v>0</v>
      </c>
      <c r="AJ64" s="157">
        <v>0</v>
      </c>
      <c r="AK64" s="157">
        <v>0</v>
      </c>
      <c r="AL64" s="157">
        <v>0</v>
      </c>
      <c r="AM64" s="157">
        <v>0</v>
      </c>
      <c r="AN64" s="158">
        <v>700</v>
      </c>
      <c r="AO64" s="158">
        <v>0</v>
      </c>
    </row>
    <row r="65" spans="1:41" ht="14.1" customHeight="1">
      <c r="A65" s="128" t="s">
        <v>210</v>
      </c>
      <c r="B65" s="157">
        <v>0</v>
      </c>
      <c r="C65" s="162">
        <v>0</v>
      </c>
      <c r="D65" s="157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7">
        <v>0</v>
      </c>
      <c r="W65" s="157">
        <v>0</v>
      </c>
      <c r="X65" s="157">
        <v>0</v>
      </c>
      <c r="Y65" s="157">
        <v>0</v>
      </c>
      <c r="Z65" s="157">
        <v>0</v>
      </c>
      <c r="AA65" s="157">
        <v>0</v>
      </c>
      <c r="AB65" s="157">
        <v>0</v>
      </c>
      <c r="AC65" s="157">
        <v>0</v>
      </c>
      <c r="AD65" s="157">
        <v>65.8</v>
      </c>
      <c r="AE65" s="157">
        <v>65.8</v>
      </c>
      <c r="AF65" s="157">
        <v>0</v>
      </c>
      <c r="AG65" s="157">
        <v>0</v>
      </c>
      <c r="AH65" s="157">
        <v>0</v>
      </c>
      <c r="AI65" s="157">
        <v>0</v>
      </c>
      <c r="AJ65" s="157">
        <v>0</v>
      </c>
      <c r="AK65" s="157">
        <v>0</v>
      </c>
      <c r="AL65" s="157">
        <v>0</v>
      </c>
      <c r="AM65" s="157">
        <v>0</v>
      </c>
      <c r="AN65" s="158">
        <v>65.8</v>
      </c>
      <c r="AO65" s="158">
        <v>65.8</v>
      </c>
    </row>
    <row r="66" spans="1:41" ht="27.75" customHeight="1">
      <c r="A66" s="127" t="s">
        <v>285</v>
      </c>
      <c r="B66" s="158">
        <v>0</v>
      </c>
      <c r="C66" s="158">
        <v>0</v>
      </c>
      <c r="D66" s="158">
        <v>0</v>
      </c>
      <c r="E66" s="158">
        <v>0</v>
      </c>
      <c r="F66" s="158">
        <v>0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0</v>
      </c>
      <c r="R66" s="158">
        <v>0</v>
      </c>
      <c r="S66" s="158">
        <v>0</v>
      </c>
      <c r="T66" s="158">
        <v>0</v>
      </c>
      <c r="U66" s="158">
        <v>0</v>
      </c>
      <c r="V66" s="158">
        <v>0</v>
      </c>
      <c r="W66" s="158">
        <v>0</v>
      </c>
      <c r="X66" s="158">
        <v>0</v>
      </c>
      <c r="Y66" s="158">
        <v>0</v>
      </c>
      <c r="Z66" s="158">
        <v>0</v>
      </c>
      <c r="AA66" s="158">
        <v>0</v>
      </c>
      <c r="AB66" s="158">
        <v>0</v>
      </c>
      <c r="AC66" s="158">
        <v>0</v>
      </c>
      <c r="AD66" s="158">
        <v>0</v>
      </c>
      <c r="AE66" s="158">
        <v>0</v>
      </c>
      <c r="AF66" s="158">
        <v>0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58">
        <v>0</v>
      </c>
      <c r="AM66" s="158">
        <v>0</v>
      </c>
      <c r="AN66" s="158">
        <v>0</v>
      </c>
      <c r="AO66" s="158">
        <v>0</v>
      </c>
    </row>
    <row r="67" spans="1:41" ht="14.1" customHeight="1">
      <c r="A67" s="128" t="s">
        <v>164</v>
      </c>
      <c r="B67" s="157">
        <v>0</v>
      </c>
      <c r="C67" s="162">
        <v>0</v>
      </c>
      <c r="D67" s="157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57">
        <v>0</v>
      </c>
      <c r="AM67" s="157">
        <v>0</v>
      </c>
      <c r="AN67" s="158">
        <v>0</v>
      </c>
      <c r="AO67" s="158">
        <v>0</v>
      </c>
    </row>
    <row r="68" spans="1:41" ht="14.1" customHeight="1">
      <c r="A68" s="128" t="s">
        <v>165</v>
      </c>
      <c r="B68" s="157">
        <v>0</v>
      </c>
      <c r="C68" s="162">
        <v>0</v>
      </c>
      <c r="D68" s="157">
        <v>0</v>
      </c>
      <c r="E68" s="157">
        <v>0</v>
      </c>
      <c r="F68" s="157">
        <v>0</v>
      </c>
      <c r="G68" s="157">
        <v>0</v>
      </c>
      <c r="H68" s="157">
        <v>0</v>
      </c>
      <c r="I68" s="157">
        <v>0</v>
      </c>
      <c r="J68" s="157">
        <v>0</v>
      </c>
      <c r="K68" s="157">
        <v>0</v>
      </c>
      <c r="L68" s="157">
        <v>0</v>
      </c>
      <c r="M68" s="157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7">
        <v>0</v>
      </c>
      <c r="W68" s="157">
        <v>0</v>
      </c>
      <c r="X68" s="157">
        <v>0</v>
      </c>
      <c r="Y68" s="157">
        <v>0</v>
      </c>
      <c r="Z68" s="157">
        <v>0</v>
      </c>
      <c r="AA68" s="157">
        <v>0</v>
      </c>
      <c r="AB68" s="157">
        <v>0</v>
      </c>
      <c r="AC68" s="157">
        <v>0</v>
      </c>
      <c r="AD68" s="157">
        <v>0</v>
      </c>
      <c r="AE68" s="157">
        <v>0</v>
      </c>
      <c r="AF68" s="157">
        <v>0</v>
      </c>
      <c r="AG68" s="157">
        <v>0</v>
      </c>
      <c r="AH68" s="157">
        <v>0</v>
      </c>
      <c r="AI68" s="157">
        <v>0</v>
      </c>
      <c r="AJ68" s="157">
        <v>0</v>
      </c>
      <c r="AK68" s="157">
        <v>0</v>
      </c>
      <c r="AL68" s="157">
        <v>0</v>
      </c>
      <c r="AM68" s="157">
        <v>0</v>
      </c>
      <c r="AN68" s="158">
        <v>0</v>
      </c>
      <c r="AO68" s="158">
        <v>0</v>
      </c>
    </row>
    <row r="69" spans="1:41" ht="25.5">
      <c r="A69" s="127" t="s">
        <v>286</v>
      </c>
      <c r="B69" s="157">
        <v>0</v>
      </c>
      <c r="C69" s="162">
        <v>0</v>
      </c>
      <c r="D69" s="157">
        <v>0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57">
        <v>0</v>
      </c>
      <c r="L69" s="157">
        <v>0</v>
      </c>
      <c r="M69" s="157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7">
        <v>0</v>
      </c>
      <c r="W69" s="157">
        <v>0</v>
      </c>
      <c r="X69" s="157">
        <v>0</v>
      </c>
      <c r="Y69" s="157">
        <v>0</v>
      </c>
      <c r="Z69" s="157">
        <v>0</v>
      </c>
      <c r="AA69" s="157">
        <v>0</v>
      </c>
      <c r="AB69" s="157">
        <v>0</v>
      </c>
      <c r="AC69" s="157">
        <v>0</v>
      </c>
      <c r="AD69" s="157">
        <v>96.499970000000005</v>
      </c>
      <c r="AE69" s="157">
        <v>0</v>
      </c>
      <c r="AF69" s="157">
        <v>528.77777000000003</v>
      </c>
      <c r="AG69" s="157">
        <v>0</v>
      </c>
      <c r="AH69" s="157">
        <v>61.406929999999996</v>
      </c>
      <c r="AI69" s="157">
        <v>0</v>
      </c>
      <c r="AJ69" s="157">
        <v>893.38283999999999</v>
      </c>
      <c r="AK69" s="157">
        <v>0</v>
      </c>
      <c r="AL69" s="157">
        <v>48282.862850000012</v>
      </c>
      <c r="AM69" s="157">
        <v>0</v>
      </c>
      <c r="AN69" s="158">
        <v>49862.930360000013</v>
      </c>
      <c r="AO69" s="158">
        <v>0</v>
      </c>
    </row>
    <row r="70" spans="1:41" ht="25.5">
      <c r="A70" s="127" t="s">
        <v>287</v>
      </c>
      <c r="B70" s="157">
        <v>0</v>
      </c>
      <c r="C70" s="162">
        <v>0</v>
      </c>
      <c r="D70" s="157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0</v>
      </c>
      <c r="AB70" s="157">
        <v>0</v>
      </c>
      <c r="AC70" s="157">
        <v>0</v>
      </c>
      <c r="AD70" s="157">
        <v>0</v>
      </c>
      <c r="AE70" s="157">
        <v>0</v>
      </c>
      <c r="AF70" s="157">
        <v>0</v>
      </c>
      <c r="AG70" s="157">
        <v>0</v>
      </c>
      <c r="AH70" s="157">
        <v>0</v>
      </c>
      <c r="AI70" s="157">
        <v>0</v>
      </c>
      <c r="AJ70" s="157">
        <v>0</v>
      </c>
      <c r="AK70" s="157">
        <v>0</v>
      </c>
      <c r="AL70" s="157">
        <v>0</v>
      </c>
      <c r="AM70" s="157">
        <v>0</v>
      </c>
      <c r="AN70" s="158">
        <v>0</v>
      </c>
      <c r="AO70" s="158">
        <v>0</v>
      </c>
    </row>
    <row r="71" spans="1:41">
      <c r="A71" s="127" t="s">
        <v>288</v>
      </c>
      <c r="B71" s="157">
        <v>0</v>
      </c>
      <c r="C71" s="162">
        <v>0</v>
      </c>
      <c r="D71" s="157">
        <v>0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7">
        <v>0</v>
      </c>
      <c r="W71" s="157">
        <v>0</v>
      </c>
      <c r="X71" s="157">
        <v>0</v>
      </c>
      <c r="Y71" s="157">
        <v>0</v>
      </c>
      <c r="Z71" s="157">
        <v>0</v>
      </c>
      <c r="AA71" s="157">
        <v>0</v>
      </c>
      <c r="AB71" s="157">
        <v>0</v>
      </c>
      <c r="AC71" s="157">
        <v>0</v>
      </c>
      <c r="AD71" s="157">
        <v>0</v>
      </c>
      <c r="AE71" s="157">
        <v>0</v>
      </c>
      <c r="AF71" s="157">
        <v>0</v>
      </c>
      <c r="AG71" s="157">
        <v>0</v>
      </c>
      <c r="AH71" s="157">
        <v>0</v>
      </c>
      <c r="AI71" s="157">
        <v>0</v>
      </c>
      <c r="AJ71" s="157">
        <v>0</v>
      </c>
      <c r="AK71" s="157">
        <v>0</v>
      </c>
      <c r="AL71" s="157">
        <v>0</v>
      </c>
      <c r="AM71" s="157">
        <v>0</v>
      </c>
      <c r="AN71" s="158">
        <v>0</v>
      </c>
      <c r="AO71" s="158">
        <v>0</v>
      </c>
    </row>
    <row r="72" spans="1:41" ht="25.5" customHeight="1">
      <c r="A72" s="127" t="s">
        <v>289</v>
      </c>
      <c r="B72" s="157">
        <v>0</v>
      </c>
      <c r="C72" s="162">
        <v>0</v>
      </c>
      <c r="D72" s="157">
        <v>0</v>
      </c>
      <c r="E72" s="157">
        <v>0</v>
      </c>
      <c r="F72" s="157">
        <v>0</v>
      </c>
      <c r="G72" s="157">
        <v>0</v>
      </c>
      <c r="H72" s="157">
        <v>0</v>
      </c>
      <c r="I72" s="157">
        <v>0</v>
      </c>
      <c r="J72" s="157">
        <v>0</v>
      </c>
      <c r="K72" s="157">
        <v>0</v>
      </c>
      <c r="L72" s="157">
        <v>0</v>
      </c>
      <c r="M72" s="157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7">
        <v>0</v>
      </c>
      <c r="W72" s="157">
        <v>0</v>
      </c>
      <c r="X72" s="157">
        <v>0</v>
      </c>
      <c r="Y72" s="157">
        <v>0</v>
      </c>
      <c r="Z72" s="157">
        <v>0</v>
      </c>
      <c r="AA72" s="157">
        <v>0</v>
      </c>
      <c r="AB72" s="157">
        <v>0</v>
      </c>
      <c r="AC72" s="157">
        <v>0</v>
      </c>
      <c r="AD72" s="157">
        <v>0</v>
      </c>
      <c r="AE72" s="157">
        <v>0</v>
      </c>
      <c r="AF72" s="157">
        <v>0</v>
      </c>
      <c r="AG72" s="157">
        <v>0</v>
      </c>
      <c r="AH72" s="157">
        <v>0</v>
      </c>
      <c r="AI72" s="157">
        <v>0</v>
      </c>
      <c r="AJ72" s="157">
        <v>0</v>
      </c>
      <c r="AK72" s="157">
        <v>0</v>
      </c>
      <c r="AL72" s="157">
        <v>0</v>
      </c>
      <c r="AM72" s="157">
        <v>0</v>
      </c>
      <c r="AN72" s="158">
        <v>0</v>
      </c>
      <c r="AO72" s="158">
        <v>0</v>
      </c>
    </row>
    <row r="73" spans="1:41" ht="38.25">
      <c r="A73" s="127" t="s">
        <v>290</v>
      </c>
      <c r="B73" s="157">
        <v>0</v>
      </c>
      <c r="C73" s="162">
        <v>0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0</v>
      </c>
      <c r="AE73" s="157">
        <v>0</v>
      </c>
      <c r="AF73" s="157">
        <v>0</v>
      </c>
      <c r="AG73" s="157">
        <v>0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8">
        <v>0</v>
      </c>
      <c r="AO73" s="158">
        <v>0</v>
      </c>
    </row>
    <row r="74" spans="1:41" ht="14.1" customHeight="1">
      <c r="A74" s="146" t="s">
        <v>291</v>
      </c>
      <c r="B74" s="163">
        <v>0</v>
      </c>
      <c r="C74" s="164">
        <v>0</v>
      </c>
      <c r="D74" s="163">
        <v>1270.8528209803014</v>
      </c>
      <c r="E74" s="163">
        <v>6.9535681083364356</v>
      </c>
      <c r="F74" s="163">
        <v>290.79568037420694</v>
      </c>
      <c r="G74" s="163">
        <v>19.56484297438784</v>
      </c>
      <c r="H74" s="163">
        <v>329.50789688598985</v>
      </c>
      <c r="I74" s="163">
        <v>21.859278080757186</v>
      </c>
      <c r="J74" s="163">
        <v>43.428420578923607</v>
      </c>
      <c r="K74" s="163">
        <v>0.34821649835292795</v>
      </c>
      <c r="L74" s="163">
        <v>3105.203151180579</v>
      </c>
      <c r="M74" s="163">
        <v>280.68676433816557</v>
      </c>
      <c r="N74" s="163">
        <v>0</v>
      </c>
      <c r="O74" s="163">
        <v>0</v>
      </c>
      <c r="P74" s="163">
        <v>0</v>
      </c>
      <c r="Q74" s="163">
        <v>0</v>
      </c>
      <c r="R74" s="163">
        <v>0</v>
      </c>
      <c r="S74" s="163">
        <v>0</v>
      </c>
      <c r="T74" s="163">
        <v>0</v>
      </c>
      <c r="U74" s="163">
        <v>0</v>
      </c>
      <c r="V74" s="163">
        <v>0</v>
      </c>
      <c r="W74" s="163">
        <v>0</v>
      </c>
      <c r="X74" s="163">
        <v>0</v>
      </c>
      <c r="Y74" s="163">
        <v>0</v>
      </c>
      <c r="Z74" s="163">
        <v>0</v>
      </c>
      <c r="AA74" s="163">
        <v>0</v>
      </c>
      <c r="AB74" s="163">
        <v>0</v>
      </c>
      <c r="AC74" s="163">
        <v>0</v>
      </c>
      <c r="AD74" s="163">
        <v>0</v>
      </c>
      <c r="AE74" s="163">
        <v>0</v>
      </c>
      <c r="AF74" s="163">
        <v>0</v>
      </c>
      <c r="AG74" s="163">
        <v>0</v>
      </c>
      <c r="AH74" s="163">
        <v>0</v>
      </c>
      <c r="AI74" s="163">
        <v>0</v>
      </c>
      <c r="AJ74" s="163">
        <v>0</v>
      </c>
      <c r="AK74" s="163">
        <v>0</v>
      </c>
      <c r="AL74" s="163">
        <v>0</v>
      </c>
      <c r="AM74" s="163">
        <v>0</v>
      </c>
      <c r="AN74" s="158">
        <v>5039.7879700000012</v>
      </c>
      <c r="AO74" s="158">
        <v>329.41266999999993</v>
      </c>
    </row>
    <row r="75" spans="1:41" s="133" customFormat="1" ht="14.1" customHeight="1">
      <c r="A75" s="127" t="s">
        <v>225</v>
      </c>
      <c r="B75" s="160">
        <v>0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60">
        <v>0</v>
      </c>
      <c r="R75" s="160">
        <v>0</v>
      </c>
      <c r="S75" s="160">
        <v>0</v>
      </c>
      <c r="T75" s="160">
        <v>0</v>
      </c>
      <c r="U75" s="160">
        <v>0</v>
      </c>
      <c r="V75" s="160">
        <v>0</v>
      </c>
      <c r="W75" s="160">
        <v>0</v>
      </c>
      <c r="X75" s="160">
        <v>0</v>
      </c>
      <c r="Y75" s="160">
        <v>0</v>
      </c>
      <c r="Z75" s="160">
        <v>0</v>
      </c>
      <c r="AA75" s="160">
        <v>0</v>
      </c>
      <c r="AB75" s="160">
        <v>0</v>
      </c>
      <c r="AC75" s="160">
        <v>0</v>
      </c>
      <c r="AD75" s="160">
        <v>0</v>
      </c>
      <c r="AE75" s="160">
        <v>0</v>
      </c>
      <c r="AF75" s="160">
        <v>0</v>
      </c>
      <c r="AG75" s="160">
        <v>0</v>
      </c>
      <c r="AH75" s="160">
        <v>0</v>
      </c>
      <c r="AI75" s="160">
        <v>0</v>
      </c>
      <c r="AJ75" s="160">
        <v>0</v>
      </c>
      <c r="AK75" s="160">
        <v>0</v>
      </c>
      <c r="AL75" s="158">
        <v>91054.761394999994</v>
      </c>
      <c r="AM75" s="158">
        <v>0</v>
      </c>
      <c r="AN75" s="158">
        <v>91054.761394999994</v>
      </c>
      <c r="AO75" s="158" t="s">
        <v>23</v>
      </c>
    </row>
    <row r="76" spans="1:41" s="133" customFormat="1" ht="14.1" customHeight="1">
      <c r="A76" s="134" t="s">
        <v>292</v>
      </c>
      <c r="B76" s="158">
        <v>36140.539529999929</v>
      </c>
      <c r="C76" s="158">
        <v>5802.8616899999897</v>
      </c>
      <c r="D76" s="158">
        <v>1327.8824609803014</v>
      </c>
      <c r="E76" s="158">
        <v>53.983208108336434</v>
      </c>
      <c r="F76" s="158">
        <v>350.79568037420694</v>
      </c>
      <c r="G76" s="158">
        <v>53.564842974387844</v>
      </c>
      <c r="H76" s="158">
        <v>1722.67576688599</v>
      </c>
      <c r="I76" s="158">
        <v>130.99927808075719</v>
      </c>
      <c r="J76" s="158">
        <v>1557.4747405789235</v>
      </c>
      <c r="K76" s="158">
        <v>192.90821649835294</v>
      </c>
      <c r="L76" s="158">
        <v>11680.118431180577</v>
      </c>
      <c r="M76" s="158">
        <v>315.14406433816555</v>
      </c>
      <c r="N76" s="158">
        <v>737.69661999999994</v>
      </c>
      <c r="O76" s="158">
        <v>220.17061999999999</v>
      </c>
      <c r="P76" s="158">
        <v>641.34500000000003</v>
      </c>
      <c r="Q76" s="158">
        <v>59.5</v>
      </c>
      <c r="R76" s="158">
        <v>1006.354</v>
      </c>
      <c r="S76" s="158">
        <v>86.7</v>
      </c>
      <c r="T76" s="158">
        <v>5533.2615900000001</v>
      </c>
      <c r="U76" s="158">
        <v>4.5049999999999999</v>
      </c>
      <c r="V76" s="158">
        <v>2577.5550099999996</v>
      </c>
      <c r="W76" s="158">
        <v>163.65001000000001</v>
      </c>
      <c r="X76" s="158">
        <v>3849.2142100000001</v>
      </c>
      <c r="Y76" s="158">
        <v>44.54</v>
      </c>
      <c r="Z76" s="158">
        <v>9593.2422399999996</v>
      </c>
      <c r="AA76" s="158">
        <v>255</v>
      </c>
      <c r="AB76" s="158">
        <v>3119.8075899999999</v>
      </c>
      <c r="AC76" s="158">
        <v>5.1323099999999995</v>
      </c>
      <c r="AD76" s="158">
        <v>8928.5048299999999</v>
      </c>
      <c r="AE76" s="158">
        <v>195.64260000000002</v>
      </c>
      <c r="AF76" s="158">
        <v>9218.3054000000011</v>
      </c>
      <c r="AG76" s="158">
        <v>0.12287999999999999</v>
      </c>
      <c r="AH76" s="158">
        <v>8825.4640899999995</v>
      </c>
      <c r="AI76" s="158">
        <v>0</v>
      </c>
      <c r="AJ76" s="158">
        <v>3689.8430099999996</v>
      </c>
      <c r="AK76" s="158">
        <v>0</v>
      </c>
      <c r="AL76" s="158">
        <v>139399.58618500002</v>
      </c>
      <c r="AM76" s="158">
        <v>58.861940000000004</v>
      </c>
      <c r="AN76" s="158">
        <v>249899.66638499993</v>
      </c>
      <c r="AO76" s="158">
        <v>7643.2866599999898</v>
      </c>
    </row>
    <row r="77" spans="1:41" s="133" customFormat="1" ht="38.25">
      <c r="A77" s="134" t="s">
        <v>293</v>
      </c>
      <c r="B77" s="158">
        <v>3944.7695400000739</v>
      </c>
      <c r="C77" s="158">
        <v>2700.5349900000101</v>
      </c>
      <c r="D77" s="158">
        <v>-252.21533245544583</v>
      </c>
      <c r="E77" s="158">
        <v>-48.585413140049056</v>
      </c>
      <c r="F77" s="158">
        <v>5900.6054777078843</v>
      </c>
      <c r="G77" s="158">
        <v>-38.377386791155232</v>
      </c>
      <c r="H77" s="158">
        <v>777.60332771065805</v>
      </c>
      <c r="I77" s="158">
        <v>-114.03073770027996</v>
      </c>
      <c r="J77" s="158">
        <v>11593.501770487814</v>
      </c>
      <c r="K77" s="158">
        <v>1092.5620909514917</v>
      </c>
      <c r="L77" s="158">
        <v>963.08269654908872</v>
      </c>
      <c r="M77" s="158">
        <v>126.07484667999279</v>
      </c>
      <c r="N77" s="158">
        <v>4432.2123700000002</v>
      </c>
      <c r="O77" s="158">
        <v>-220.17061999999999</v>
      </c>
      <c r="P77" s="158">
        <v>8441.3606899999995</v>
      </c>
      <c r="Q77" s="158">
        <v>2490.5</v>
      </c>
      <c r="R77" s="158">
        <v>4398.7190899999996</v>
      </c>
      <c r="S77" s="158">
        <v>-86.7</v>
      </c>
      <c r="T77" s="158">
        <v>-1312.6840099999999</v>
      </c>
      <c r="U77" s="158">
        <v>-4.5049999999999999</v>
      </c>
      <c r="V77" s="158">
        <v>4223.3256900000015</v>
      </c>
      <c r="W77" s="158">
        <v>-163.65001000000001</v>
      </c>
      <c r="X77" s="158">
        <v>4287.2899200000011</v>
      </c>
      <c r="Y77" s="158">
        <v>-44.54</v>
      </c>
      <c r="Z77" s="158">
        <v>-2907.1063999999997</v>
      </c>
      <c r="AA77" s="158">
        <v>-255</v>
      </c>
      <c r="AB77" s="158">
        <v>-383.4357399999999</v>
      </c>
      <c r="AC77" s="158">
        <v>-5.1323099999999995</v>
      </c>
      <c r="AD77" s="158">
        <v>-2454.9495200000001</v>
      </c>
      <c r="AE77" s="158">
        <v>-195.64260000000002</v>
      </c>
      <c r="AF77" s="158">
        <v>31092.184749999997</v>
      </c>
      <c r="AG77" s="158">
        <v>-0.12287999999999999</v>
      </c>
      <c r="AH77" s="158">
        <v>14707.7839</v>
      </c>
      <c r="AI77" s="158">
        <v>0</v>
      </c>
      <c r="AJ77" s="158">
        <v>14772.867819999999</v>
      </c>
      <c r="AK77" s="158">
        <v>0</v>
      </c>
      <c r="AL77" s="158">
        <v>-102224.91604000011</v>
      </c>
      <c r="AM77" s="158">
        <v>-209.49277500000011</v>
      </c>
      <c r="AN77" s="158">
        <v>0</v>
      </c>
      <c r="AO77" s="158">
        <v>5023.7221950000112</v>
      </c>
    </row>
    <row r="78" spans="1:41" s="133" customFormat="1" ht="18" customHeight="1">
      <c r="A78" s="135"/>
      <c r="B78" s="136"/>
      <c r="C78" s="13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</row>
  </sheetData>
  <mergeCells count="47">
    <mergeCell ref="A49:A50"/>
    <mergeCell ref="X48:Y48"/>
    <mergeCell ref="Z48:AA48"/>
    <mergeCell ref="AB48:AC48"/>
    <mergeCell ref="AD48:AE48"/>
    <mergeCell ref="L48:M48"/>
    <mergeCell ref="N48:O48"/>
    <mergeCell ref="P48:Q48"/>
    <mergeCell ref="R48:S48"/>
    <mergeCell ref="T48:U48"/>
    <mergeCell ref="V48:W48"/>
    <mergeCell ref="D48:E48"/>
    <mergeCell ref="F48:G48"/>
    <mergeCell ref="H48:I48"/>
    <mergeCell ref="J48:K48"/>
    <mergeCell ref="AL3:AM3"/>
    <mergeCell ref="P3:Q3"/>
    <mergeCell ref="AJ48:AK48"/>
    <mergeCell ref="AL48:AM48"/>
    <mergeCell ref="AN48:AO48"/>
    <mergeCell ref="AF48:AG48"/>
    <mergeCell ref="AH48:AI48"/>
    <mergeCell ref="AB3:AC3"/>
    <mergeCell ref="AD3:AE3"/>
    <mergeCell ref="AF3:AG3"/>
    <mergeCell ref="AH3:AI3"/>
    <mergeCell ref="AJ3:AK3"/>
    <mergeCell ref="A45:AO45"/>
    <mergeCell ref="A47:A48"/>
    <mergeCell ref="B47:AO47"/>
    <mergeCell ref="B48:C48"/>
    <mergeCell ref="A1:N1"/>
    <mergeCell ref="A2:A3"/>
    <mergeCell ref="B2:AO2"/>
    <mergeCell ref="B3:C3"/>
    <mergeCell ref="D3:E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  <mergeCell ref="AN3:AO3"/>
  </mergeCells>
  <conditionalFormatting sqref="AN51">
    <cfRule type="expression" dxfId="62" priority="17">
      <formula>ROUND($AN$51,5)&lt;&gt;ROUND(#REF!,5)</formula>
    </cfRule>
  </conditionalFormatting>
  <conditionalFormatting sqref="AN52">
    <cfRule type="expression" dxfId="61" priority="18">
      <formula>ROUND($AN$52,5)&lt;&gt;ROUND(#REF!,5)</formula>
    </cfRule>
  </conditionalFormatting>
  <conditionalFormatting sqref="AN61">
    <cfRule type="expression" dxfId="60" priority="20">
      <formula>ROUND($AN$61,5)&lt;&gt;ROUND(#REF!,5)</formula>
    </cfRule>
  </conditionalFormatting>
  <conditionalFormatting sqref="AN63">
    <cfRule type="expression" dxfId="59" priority="22">
      <formula>ROUND($AN$63,5)&lt;&gt;ROUND(#REF!,5)</formula>
    </cfRule>
  </conditionalFormatting>
  <conditionalFormatting sqref="AN69">
    <cfRule type="expression" dxfId="58" priority="24">
      <formula>ROUND($AN$69,5)&lt;&gt;ROUND(#REF!,5)</formula>
    </cfRule>
  </conditionalFormatting>
  <conditionalFormatting sqref="AN70">
    <cfRule type="expression" dxfId="57" priority="25">
      <formula>ROUND($AN$70,5)&lt;&gt;ROUND(#REF!,5)</formula>
    </cfRule>
  </conditionalFormatting>
  <conditionalFormatting sqref="AN71">
    <cfRule type="expression" dxfId="56" priority="26">
      <formula>ROUND($AN$71,5)&lt;&gt;ROUND(#REF!,5)</formula>
    </cfRule>
  </conditionalFormatting>
  <conditionalFormatting sqref="AN72">
    <cfRule type="expression" dxfId="55" priority="27">
      <formula>ROUND($AN$72,5)&lt;&gt;ROUND(#REF!,5)</formula>
    </cfRule>
  </conditionalFormatting>
  <conditionalFormatting sqref="AN73">
    <cfRule type="expression" dxfId="54" priority="28">
      <formula>ROUND($AN$73,5)&lt;&gt;ROUND(#REF!,5)</formula>
    </cfRule>
  </conditionalFormatting>
  <conditionalFormatting sqref="AN43">
    <cfRule type="expression" dxfId="53" priority="37">
      <formula>ROUND($AN$43,5)&lt;&gt;ROUND(#REF!,5)</formula>
    </cfRule>
  </conditionalFormatting>
  <conditionalFormatting sqref="AN39">
    <cfRule type="expression" dxfId="52" priority="11">
      <formula>ROUND($AN$39,5)&lt;&gt;ROUND(#REF!,5)</formula>
    </cfRule>
  </conditionalFormatting>
  <conditionalFormatting sqref="AN51">
    <cfRule type="expression" dxfId="51" priority="46">
      <formula>ROUND($AN$51,5)&lt;&gt;ROUND(#REF!+#REF!+#REF!,5)</formula>
    </cfRule>
  </conditionalFormatting>
  <conditionalFormatting sqref="AN52">
    <cfRule type="expression" dxfId="50" priority="47">
      <formula>ROUND($AN$52,5)&lt;&gt;ROUND(#REF!+#REF!+#REF!,5)</formula>
    </cfRule>
  </conditionalFormatting>
  <conditionalFormatting sqref="AN53">
    <cfRule type="expression" dxfId="49" priority="48">
      <formula>ROUND($AN$53,5)&lt;&gt;ROUND(#REF!+#REF!+#REF!,5)</formula>
    </cfRule>
  </conditionalFormatting>
  <conditionalFormatting sqref="AN54">
    <cfRule type="expression" dxfId="48" priority="49">
      <formula>ROUND($AN$54,5)&lt;&gt;ROUND(#REF!+#REF!+#REF!,5)</formula>
    </cfRule>
  </conditionalFormatting>
  <conditionalFormatting sqref="AN55">
    <cfRule type="expression" dxfId="47" priority="50">
      <formula>ROUND($AN$55,5)&lt;&gt;ROUND(#REF!+#REF!+#REF!,5)</formula>
    </cfRule>
  </conditionalFormatting>
  <conditionalFormatting sqref="AN56">
    <cfRule type="expression" dxfId="46" priority="51">
      <formula>ROUND($AN$56,5)&lt;&gt;ROUND(#REF!+#REF!+#REF!,5)</formula>
    </cfRule>
  </conditionalFormatting>
  <conditionalFormatting sqref="AN58">
    <cfRule type="expression" dxfId="45" priority="52">
      <formula>ROUND($AN$58,5)&lt;&gt;ROUND(#REF!+#REF!+#REF!,5)</formula>
    </cfRule>
  </conditionalFormatting>
  <conditionalFormatting sqref="AN59">
    <cfRule type="expression" dxfId="44" priority="53">
      <formula>ROUND($AN$59,5)&lt;&gt;ROUND(#REF!+#REF!+#REF!,5)</formula>
    </cfRule>
  </conditionalFormatting>
  <conditionalFormatting sqref="AN60">
    <cfRule type="expression" dxfId="43" priority="54">
      <formula>ROUND($AN$60,5)&lt;&gt;ROUND(#REF!+#REF!+#REF!,5)</formula>
    </cfRule>
  </conditionalFormatting>
  <conditionalFormatting sqref="AN61">
    <cfRule type="expression" dxfId="42" priority="55">
      <formula>ROUND($AN$61,5)&lt;&gt;ROUND(#REF!+#REF!+#REF!,5)</formula>
    </cfRule>
  </conditionalFormatting>
  <conditionalFormatting sqref="AN62">
    <cfRule type="expression" dxfId="41" priority="56">
      <formula>ROUND($AN$62,5)&lt;&gt;ROUND(#REF!+#REF!+#REF!,5)</formula>
    </cfRule>
  </conditionalFormatting>
  <conditionalFormatting sqref="AN63">
    <cfRule type="expression" dxfId="40" priority="57">
      <formula>ROUND($AN$63,5)&lt;&gt;ROUND(#REF!+#REF!+#REF!,5)</formula>
    </cfRule>
  </conditionalFormatting>
  <conditionalFormatting sqref="AN66">
    <cfRule type="expression" dxfId="39" priority="58">
      <formula>ROUND($AN$66,5)&lt;&gt;ROUND(#REF!+#REF!+#REF!,5)</formula>
    </cfRule>
  </conditionalFormatting>
  <conditionalFormatting sqref="AN69">
    <cfRule type="expression" dxfId="38" priority="59">
      <formula>ROUND($AN$69,5)&lt;&gt;ROUND(#REF!+#REF!+#REF!,5)</formula>
    </cfRule>
  </conditionalFormatting>
  <conditionalFormatting sqref="AN70">
    <cfRule type="expression" dxfId="37" priority="60">
      <formula>ROUND($AN$70,5)&lt;&gt;ROUND(#REF!+#REF!+#REF!,5)</formula>
    </cfRule>
  </conditionalFormatting>
  <conditionalFormatting sqref="AN71">
    <cfRule type="expression" dxfId="36" priority="61">
      <formula>ROUND($AN$71,5)&lt;&gt;ROUND(#REF!+#REF!+#REF!,5)</formula>
    </cfRule>
  </conditionalFormatting>
  <conditionalFormatting sqref="AN72">
    <cfRule type="expression" dxfId="35" priority="62">
      <formula>ROUND($AN$72,5)&lt;&gt;ROUND(#REF!+#REF!+#REF!,5)</formula>
    </cfRule>
  </conditionalFormatting>
  <conditionalFormatting sqref="AN73">
    <cfRule type="expression" dxfId="34" priority="63">
      <formula>ROUND($AN$73,5)&lt;&gt;ROUND(#REF!+#REF!+#REF!,5)</formula>
    </cfRule>
  </conditionalFormatting>
  <dataValidations count="1">
    <dataValidation type="decimal" allowBlank="1" showInputMessage="1" showErrorMessage="1" sqref="AL33:AM34 AL30:AM31 AL26:AM27 AF18:AK20 AL16:AM20 AL13:AM14 D23:AM24 D36:AK36 D53:AM54 AM41 D41:AK41 D67:AM74 F8:AM9 D13:AK13 D64:AM65 D19:AE20 D8:E10 AL36:AL41 AM36:AM39 D57 F57 H57 J57 L57 N57 P57 R57 T57 V57 X57 Z57 AB57 AD57 AF57 AH57 AJ57 AL57 D6:AM6">
      <formula1>-1000000000000000</formula1>
      <formula2>1000000000000000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C1094AF3-600A-4350-8AA4-65E9D95AC83E}">
            <xm:f>IF(ROUND(AN58,5) 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AN58</xm:sqref>
        </x14:conditionalFormatting>
        <x14:conditionalFormatting xmlns:xm="http://schemas.microsoft.com/office/excel/2006/main">
          <x14:cfRule type="expression" priority="21" id="{15BD143D-2CAC-481F-9CAE-ACC74DBF9A8B}">
            <xm:f>IF(ROUND(AN62,5)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AN62</xm:sqref>
        </x14:conditionalFormatting>
        <x14:conditionalFormatting xmlns:xm="http://schemas.microsoft.com/office/excel/2006/main">
          <x14:cfRule type="expression" priority="23" id="{1FF31B9F-A782-41EE-A948-8AB1175933C9}">
            <xm:f>IF(ROUND(AN66,5)=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AN66</xm:sqref>
        </x14:conditionalFormatting>
        <x14:conditionalFormatting xmlns:xm="http://schemas.microsoft.com/office/excel/2006/main">
          <x14:cfRule type="expression" priority="29" id="{269F2689-B8F1-4617-9B14-0DC282EC18E6}">
            <xm:f>IF(ROUND(AN76-AN75,5)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AN75:AN76</xm:sqref>
        </x14:conditionalFormatting>
        <x14:conditionalFormatting xmlns:xm="http://schemas.microsoft.com/office/excel/2006/main">
          <x14:cfRule type="expression" priority="38" id="{7DB66960-137F-41E8-ACF4-E73CB60EF626}">
            <xm:f>IF(ROUND(AN57,5)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AN57</xm:sqref>
        </x14:conditionalFormatting>
        <x14:conditionalFormatting xmlns:xm="http://schemas.microsoft.com/office/excel/2006/main">
          <x14:cfRule type="expression" priority="30" id="{475A630D-E8B6-4203-8762-C17F556F7330}">
            <xm:f>IF(ROUND(AN21,5)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AN21:AO21</xm:sqref>
        </x14:conditionalFormatting>
        <x14:conditionalFormatting xmlns:xm="http://schemas.microsoft.com/office/excel/2006/main">
          <x14:cfRule type="expression" priority="31" id="{2497C24A-38F4-47A9-AEDA-19A3A4EE5B2D}">
            <xm:f>IF(ROUND(AN23+AN26,5)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AN23</xm:sqref>
        </x14:conditionalFormatting>
        <x14:conditionalFormatting xmlns:xm="http://schemas.microsoft.com/office/excel/2006/main">
          <x14:cfRule type="expression" priority="32" id="{6A587E7E-0585-4CB2-8439-CFE7BA86A175}">
            <xm:f>IF(ROUND(AN28,5)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AN28</xm:sqref>
        </x14:conditionalFormatting>
        <x14:conditionalFormatting xmlns:xm="http://schemas.microsoft.com/office/excel/2006/main">
          <x14:cfRule type="expression" priority="33" id="{64CB3A5D-CE17-480B-B769-BFA80E10EAEF}">
            <xm:f>IF(ROUND(AN30+AN33,5)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AN30</xm:sqref>
        </x14:conditionalFormatting>
        <x14:conditionalFormatting xmlns:xm="http://schemas.microsoft.com/office/excel/2006/main">
          <x14:cfRule type="expression" priority="34" id="{BE3D078A-5BFC-494E-B167-247F0626DD0D}">
            <xm:f>IF(ROUND(AN31+AN34,5)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AN31</xm:sqref>
        </x14:conditionalFormatting>
        <x14:conditionalFormatting xmlns:xm="http://schemas.microsoft.com/office/excel/2006/main">
          <x14:cfRule type="expression" priority="36" id="{9425DFF4-642D-48A8-B5C7-67D1D72DB4B6}">
            <xm:f>IF(ROUND(AO23+AO26,5)&lt;=ROUND( 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39" id="{CD69784E-9188-45FD-951F-94E3CEA55DCB}">
            <xm:f>IF(ROUND(AO21,5) &lt;=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AO21</xm:sqref>
        </x14:conditionalFormatting>
        <x14:conditionalFormatting xmlns:xm="http://schemas.microsoft.com/office/excel/2006/main">
          <x14:cfRule type="expression" priority="1" id="{29E4404A-55AE-48C7-AEC1-756A60777B6E}">
            <xm:f>IF(ROUND(AN7,5) 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97516366-0C05-4FEB-8FFE-9DDE2E5FB2F1}">
            <xm:f>IF(ROUND(AN7,5) =ROUND( 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4" id="{7465C909-07CB-4196-80C8-43D94A293DF0}">
            <xm:f>IF(ROUND(AN11,5)=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08ECD38F-ADC2-4954-ACB0-4C217C505842}">
            <xm:f>IF(ROUND(AN11,5)= ROUND('\Users\zaur.hajili\Documents\Disclosure-IT-TexnikiShertler\[PRD v03 XXXXmMMYYY (12).xlsm]A10'!#REF!+'\Users\zaur.hajili\Documents\Disclosure-IT-TexnikiShertler\[PRD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7" id="{405B47DF-8EC3-46C6-AADA-0ECB2BFB12F8}">
            <xm:f>IF(ROUND(AN18,5) =ROUND('\Users\zaur.hajili\Documents\Disclosure-IT-TexnikiShertler\[PRD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AN18</xm:sqref>
        </x14:conditionalFormatting>
        <x14:conditionalFormatting xmlns:xm="http://schemas.microsoft.com/office/excel/2006/main">
          <x14:cfRule type="expression" priority="8" id="{CC04F1A0-ABCF-4BA6-B9B5-AD6F92C79E2F}">
            <xm:f>IF(ROUND(AO35,5) 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AO35</xm:sqref>
        </x14:conditionalFormatting>
        <x14:conditionalFormatting xmlns:xm="http://schemas.microsoft.com/office/excel/2006/main">
          <x14:cfRule type="expression" priority="13" id="{18CAAB89-C13B-4DF0-98F7-58456EF349C8}">
            <xm:f>IF(ROUND(AN41,5) &gt;= ROUND('\Users\zaur.hajili\Documents\Disclosure-IT-TexnikiShertler\[PRD v03 XXXXmMMYYY (12).xlsm]A8'!#REF!,5),0,1)</xm:f>
            <x14:dxf>
              <fill>
                <patternFill>
                  <bgColor rgb="FFFF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expression" priority="35" id="{3AFDD8F1-45CE-4DD5-8E20-21D35A08C861}">
            <xm:f>IF(ROUND(AO23+AO26,5)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40" id="{2D46FAC7-01FE-453C-A605-AEED9CBCCC5C}">
            <xm:f>IF(ROUND(AN9,5) = ROUND( 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AN9</xm:sqref>
        </x14:conditionalFormatting>
        <x14:conditionalFormatting xmlns:xm="http://schemas.microsoft.com/office/excel/2006/main">
          <x14:cfRule type="expression" priority="15" id="{E53E0C3F-86EF-4310-8C98-A7783E81AD7C}">
            <xm:f>ROUND($C$5,5)&lt;&gt;ROUND('\Users\zaur.hajili\Documents\Disclosure-IT-TexnikiShertler\[PRD v03 XXXXmMMYYY (12).xlsm]A15'!#REF!+'\Users\zaur.hajili\Documents\Disclosure-IT-TexnikiShertler\[PRD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14" id="{2B842DD7-8B25-4BCE-B709-9974B6BCAC05}">
            <xm:f>ROUND($AN$6,5)&lt;&gt;ROUND('\Users\zaur.hajili\Documents\Disclosure-IT-TexnikiShertler\[PRD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AN6</xm:sqref>
        </x14:conditionalFormatting>
        <x14:conditionalFormatting xmlns:xm="http://schemas.microsoft.com/office/excel/2006/main">
          <x14:cfRule type="expression" priority="16" id="{063607AD-AF3B-4443-BEC1-C41652A02477}">
            <xm:f>ROUND($B$5,5)&lt;&gt;ROUND('\Users\zaur.hajili\Documents\Disclosure-IT-TexnikiShertler\[PRD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3" id="{72E46578-9A3E-4D20-8D1B-5DD48EC70157}">
            <xm:f>IF(ROUND(AN7,5) = ROUND('\Users\zaur.hajili\Documents\Disclosure-IT-TexnikiShertler\[PRD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9" id="{417DFE74-C3B8-4A1B-8DD1-5FA16DB89210}">
            <xm:f>ROUND($AN$35,5)&lt;&gt;ROUND('\Users\zaur.hajili\Documents\Disclosure-IT-TexnikiShertler\[PRD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AN35</xm:sqref>
        </x14:conditionalFormatting>
        <x14:conditionalFormatting xmlns:xm="http://schemas.microsoft.com/office/excel/2006/main">
          <x14:cfRule type="expression" priority="10" id="{9F98F117-D1C8-48F6-96EA-FCC133F27A75}">
            <xm:f>ROUND($AN$38,5)&lt;&gt;ROUND('\Users\zaur.hajili\Documents\Disclosure-IT-TexnikiShertler\[PRD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AN38</xm:sqref>
        </x14:conditionalFormatting>
        <x14:conditionalFormatting xmlns:xm="http://schemas.microsoft.com/office/excel/2006/main">
          <x14:cfRule type="expression" priority="12" id="{F42E6669-4F66-4A2F-A4C2-988C0DB62611}">
            <xm:f>ROUND($AN$39,5)&lt;&gt;ROUND('\Users\zaur.hajili\Documents\Disclosure-IT-TexnikiShertler\[PRD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AN39</xm:sqref>
        </x14:conditionalFormatting>
        <x14:conditionalFormatting xmlns:xm="http://schemas.microsoft.com/office/excel/2006/main">
          <x14:cfRule type="expression" priority="6" id="{4B34D786-8EC5-433B-AA96-CEB431F3095E}">
            <xm:f>IF(ROUND(AN11,5) &lt;= ROUND('\Users\zaur.hajili\Documents\Disclosure-IT-TexnikiShertler\[PRD v03 XXXXmMMYYY (12).xlsm]A15'!#REF!+'\Users\zaur.hajili\Documents\Disclosure-IT-TexnikiShertler\[PRD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41" id="{27D17789-4DBA-472D-83F2-F5C7302E6CD4}">
            <xm:f>ROUND($AN$19,5)&lt;&gt;ROUND('\Users\zaur.hajili\Documents\Disclosure-IT-TexnikiShertler\[PRD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AN19</xm:sqref>
        </x14:conditionalFormatting>
        <x14:conditionalFormatting xmlns:xm="http://schemas.microsoft.com/office/excel/2006/main">
          <x14:cfRule type="expression" priority="42" id="{735D8576-66BC-4105-A587-B17475705DBB}">
            <xm:f>ROUND($AN$20,5)&lt;&gt;ROUND('\Users\zaur.hajili\Documents\Disclosure-IT-TexnikiShertler\[PRD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AN20</xm:sqref>
        </x14:conditionalFormatting>
        <x14:conditionalFormatting xmlns:xm="http://schemas.microsoft.com/office/excel/2006/main">
          <x14:cfRule type="expression" priority="43" id="{1366F3F1-34D3-4E71-9DD7-7F805C3A518B}">
            <xm:f>IF(ROUND(AN8,5) 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44" id="{A88E0C42-5C1A-45F7-8450-8E0AEB3544D3}">
            <xm:f>IF(ROUND(AN8,5) = ROUND('\Users\zaur.hajili\Documents\Disclosure-IT-TexnikiShertler\[PRD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45" id="{B0CC591E-48F9-480D-B53A-E45CE13C13E0}">
            <xm:f>IF(ROUND(AN8,5) &gt;=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m:sqref>AN8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Aidiyyəti şəxslərlə əqdlər</vt:lpstr>
      <vt:lpstr>Bankın auditoru</vt:lpstr>
      <vt:lpstr>Kreditlər sahələr üzrə</vt:lpstr>
      <vt:lpstr>Kreditlər üzrə ehtiyyatlar</vt:lpstr>
      <vt:lpstr>Balansdankənar öhdəliklər</vt:lpstr>
      <vt:lpstr>Kreditlər regionlar üzrə</vt:lpstr>
      <vt:lpstr>İri kreditlər</vt:lpstr>
      <vt:lpstr>Təsnifat</vt:lpstr>
      <vt:lpstr>Ödəniş müddətlərinin bölgüsü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2024-01-16T10:21:13Z</dcterms:modified>
</cp:coreProperties>
</file>