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sh Flow" sheetId="9" r:id="rId1"/>
  </sheets>
  <calcPr calcId="152511"/>
</workbook>
</file>

<file path=xl/calcChain.xml><?xml version="1.0" encoding="utf-8"?>
<calcChain xmlns="http://schemas.openxmlformats.org/spreadsheetml/2006/main">
  <c r="C45" i="9" l="1"/>
  <c r="C39" i="9"/>
  <c r="C17" i="9"/>
  <c r="C30" i="9" s="1"/>
  <c r="C33" i="9" s="1"/>
  <c r="C49" i="9" l="1"/>
</calcChain>
</file>

<file path=xl/sharedStrings.xml><?xml version="1.0" encoding="utf-8"?>
<sst xmlns="http://schemas.openxmlformats.org/spreadsheetml/2006/main" count="42" uniqueCount="42">
  <si>
    <t>Digər aktivlər</t>
  </si>
  <si>
    <t xml:space="preserve">OJSC VTB Bank Azerbaijan </t>
  </si>
  <si>
    <t>Bank VTB (Azərbaycan) ASC</t>
  </si>
  <si>
    <t>31-Dec-16</t>
  </si>
  <si>
    <t>Cash Flow Statement</t>
  </si>
  <si>
    <t>Pul vəsaitinin hərəkəti haqqında hesabat</t>
  </si>
  <si>
    <t>(min AZN)</t>
  </si>
  <si>
    <t>Notes</t>
  </si>
  <si>
    <t>Əməliyyat fəaliyyətindən pul vəsaitlərinin hərəkəti</t>
  </si>
  <si>
    <t>Alınmış faiz</t>
  </si>
  <si>
    <t>Ödənilmiş faiz</t>
  </si>
  <si>
    <t>Alınmış haqq və komissiya</t>
  </si>
  <si>
    <t>Ödənilmiş haqq və komissiya</t>
  </si>
  <si>
    <t>Xarici valyuta ilə dilinq əməliyyatlarından əldə olunan reallaşdırılmış xalis gəlirlər</t>
  </si>
  <si>
    <t>Alınmış digər əməliyyat gəliri</t>
  </si>
  <si>
    <t>İşçilər üzrə ödənilmiş xərclər</t>
  </si>
  <si>
    <t>Ödənilmiş digər əməliyyat xərcləri</t>
  </si>
  <si>
    <t>Əməliyyat aktivlərində və öhdəliklərində dəyişikliklərdən əvvəl əməliyyat fəaliyyəti üzrə əldə edilmiş pul vəsaitlərinin hərəkəti</t>
  </si>
  <si>
    <t>Əməliyyat aktivlərində xalis (artım)/azalma</t>
  </si>
  <si>
    <t>Azərbaycan Respublikasının Mərkəzi Bankında məcburi ehtiyatlar</t>
  </si>
  <si>
    <t>Kredit təşkilatlarından alınacaq məbləğlər</t>
  </si>
  <si>
    <t>Müştərilərə verilmiş kreditlər</t>
  </si>
  <si>
    <t>Əməliyyat öhdəliklərində xalis artım/(azalma)</t>
  </si>
  <si>
    <t>Azərbaycan Respublikasının Mərkəzi Bankı və digər kredit təşkilatları qarşısında öhdəliklər</t>
  </si>
  <si>
    <t>Müştərilər qarşısında öhdəliklər</t>
  </si>
  <si>
    <t>Digər öhdəliklər</t>
  </si>
  <si>
    <t>Mənfəət vergisindən əvvəl əməliyyat fəaliyyəti üzrə əldə edilmiş xalis pul vəsaitlərinin hərəkəti</t>
  </si>
  <si>
    <t>Ödənilmiş mənfəət vergisi</t>
  </si>
  <si>
    <t>Əməliyyat fəaliyyəti üzrə əldə edilmiş xalis pul vəsaitləri</t>
  </si>
  <si>
    <t>İnvestisiya fəaliyyətindən əldə edilmiş pul vəsaitləri</t>
  </si>
  <si>
    <t>Əmlak və avadanlığın alınması</t>
  </si>
  <si>
    <t>Qeyri-maddi aktivlərin alınması</t>
  </si>
  <si>
    <t>İnvestisiya fəaliyyəti üzrə istifadə edilmiş xalis pul vəsaitləri</t>
  </si>
  <si>
    <t>Maliyyələşdirmə fəaliyyətindən əldə edilmiş pul vəsaiti</t>
  </si>
  <si>
    <t>Subordinasiyalı borclardan daxilolmalar</t>
  </si>
  <si>
    <t>Maliyyələşdirmə fəaliyyətindən əldə edilmiş xalis pul vəsaitləri</t>
  </si>
  <si>
    <t>Pul vəsaitləri və pul vəsaitlərinin ekvivalentlərinə valyuta məzənnələrinin dəyişməsinin təsiri</t>
  </si>
  <si>
    <t>Pul vəsaitləri və pul vəsaitlərinin ekvivalentlərində xalis artma/(azalma)</t>
  </si>
  <si>
    <t>Pul vəsaitləri və pul vəsaitlərinin ekvivalentləri, dövrün əvvəlinə</t>
  </si>
  <si>
    <t>Pul vəsaitləri və pul vəsaitlərinin ekvivalentləri, dövrün sonuna</t>
  </si>
  <si>
    <t>Blok edilmiş uzunmüddətli depozit</t>
  </si>
  <si>
    <t>Qiymətli kağızlarin alinmasi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</si>
</sst>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6" fillId="0" borderId="0" xfId="0" applyFont="1"/>
    <xf numFmtId="0" fontId="8" fillId="0" borderId="0" xfId="0" applyFont="1"/>
    <xf numFmtId="15" fontId="6" fillId="0" borderId="0" xfId="0" applyNumberFormat="1" applyFont="1" applyAlignment="1">
      <alignment horizontal="left"/>
    </xf>
    <xf numFmtId="14" fontId="9" fillId="0" borderId="0" xfId="0" applyNumberFormat="1" applyFont="1" applyFill="1" applyAlignment="1" applyProtection="1"/>
    <xf numFmtId="0" fontId="9" fillId="0" borderId="0" xfId="0" applyFont="1" applyFill="1" applyAlignment="1" applyProtection="1"/>
    <xf numFmtId="0" fontId="10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/>
    <xf numFmtId="0" fontId="11" fillId="0" borderId="0" xfId="0" applyFont="1"/>
    <xf numFmtId="0" fontId="12" fillId="0" borderId="1" xfId="0" applyFont="1" applyFill="1" applyBorder="1" applyAlignment="1" applyProtection="1">
      <alignment horizontal="right"/>
    </xf>
    <xf numFmtId="0" fontId="8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9" fontId="7" fillId="0" borderId="2" xfId="1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vertical="top"/>
    </xf>
    <xf numFmtId="41" fontId="11" fillId="0" borderId="3" xfId="0" applyNumberFormat="1" applyFont="1" applyBorder="1"/>
    <xf numFmtId="0" fontId="14" fillId="0" borderId="3" xfId="0" applyFont="1" applyBorder="1" applyAlignment="1">
      <alignment vertical="top"/>
    </xf>
    <xf numFmtId="166" fontId="8" fillId="0" borderId="3" xfId="1" applyNumberFormat="1" applyFont="1" applyFill="1" applyBorder="1"/>
    <xf numFmtId="0" fontId="13" fillId="0" borderId="3" xfId="0" applyFont="1" applyBorder="1" applyAlignment="1">
      <alignment vertical="top" wrapText="1"/>
    </xf>
    <xf numFmtId="166" fontId="6" fillId="0" borderId="3" xfId="1" applyNumberFormat="1" applyFont="1" applyFill="1" applyBorder="1"/>
    <xf numFmtId="0" fontId="12" fillId="0" borderId="3" xfId="0" applyFont="1" applyBorder="1" applyAlignment="1">
      <alignment vertical="top"/>
    </xf>
    <xf numFmtId="0" fontId="14" fillId="0" borderId="3" xfId="2" applyFont="1" applyBorder="1" applyAlignment="1">
      <alignment vertical="top"/>
    </xf>
    <xf numFmtId="0" fontId="12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/>
    </xf>
    <xf numFmtId="0" fontId="7" fillId="0" borderId="0" xfId="0" applyFont="1" applyAlignment="1">
      <alignment horizontal="center"/>
    </xf>
    <xf numFmtId="14" fontId="9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B1" workbookViewId="0">
      <selection activeCell="D3" sqref="D3"/>
    </sheetView>
  </sheetViews>
  <sheetFormatPr defaultRowHeight="15" x14ac:dyDescent="0.25"/>
  <cols>
    <col min="1" max="1" width="39.7109375" style="2" hidden="1" customWidth="1"/>
    <col min="2" max="2" width="74.28515625" style="9" customWidth="1"/>
    <col min="3" max="3" width="16.140625" style="10" bestFit="1" customWidth="1"/>
    <col min="4" max="4" width="12.7109375" style="2" customWidth="1"/>
    <col min="5" max="16384" width="9.140625" style="2"/>
  </cols>
  <sheetData>
    <row r="1" spans="1:8" ht="14.25" x14ac:dyDescent="0.2">
      <c r="A1" s="1" t="s">
        <v>1</v>
      </c>
      <c r="B1" s="25" t="s">
        <v>2</v>
      </c>
      <c r="C1" s="25"/>
    </row>
    <row r="2" spans="1:8" x14ac:dyDescent="0.25">
      <c r="A2" s="3" t="s">
        <v>3</v>
      </c>
      <c r="B2" s="26">
        <v>43281</v>
      </c>
      <c r="C2" s="26"/>
      <c r="E2" s="4"/>
      <c r="F2" s="5"/>
      <c r="G2" s="6"/>
      <c r="H2" s="6"/>
    </row>
    <row r="3" spans="1:8" ht="15.75" x14ac:dyDescent="0.2">
      <c r="A3" s="1" t="s">
        <v>4</v>
      </c>
      <c r="B3" s="27" t="s">
        <v>5</v>
      </c>
      <c r="C3" s="27"/>
      <c r="E3" s="7"/>
      <c r="F3" s="7"/>
      <c r="G3" s="8"/>
      <c r="H3" s="8"/>
    </row>
    <row r="4" spans="1:8" hidden="1" x14ac:dyDescent="0.25"/>
    <row r="5" spans="1:8" hidden="1" x14ac:dyDescent="0.25"/>
    <row r="6" spans="1:8" x14ac:dyDescent="0.25">
      <c r="C6" s="11" t="s">
        <v>6</v>
      </c>
    </row>
    <row r="7" spans="1:8" ht="14.25" hidden="1" x14ac:dyDescent="0.2">
      <c r="A7" s="12" t="s">
        <v>7</v>
      </c>
      <c r="B7" s="13"/>
      <c r="C7" s="14"/>
    </row>
    <row r="8" spans="1:8" x14ac:dyDescent="0.25">
      <c r="B8" s="15" t="s">
        <v>8</v>
      </c>
      <c r="C8" s="16"/>
    </row>
    <row r="9" spans="1:8" x14ac:dyDescent="0.2">
      <c r="B9" s="17" t="s">
        <v>9</v>
      </c>
      <c r="C9" s="18">
        <v>3727</v>
      </c>
    </row>
    <row r="10" spans="1:8" x14ac:dyDescent="0.2">
      <c r="B10" s="17" t="s">
        <v>10</v>
      </c>
      <c r="C10" s="18">
        <v>-6792</v>
      </c>
    </row>
    <row r="11" spans="1:8" x14ac:dyDescent="0.2">
      <c r="B11" s="17" t="s">
        <v>11</v>
      </c>
      <c r="C11" s="18">
        <v>775</v>
      </c>
    </row>
    <row r="12" spans="1:8" x14ac:dyDescent="0.2">
      <c r="B12" s="17" t="s">
        <v>12</v>
      </c>
      <c r="C12" s="18">
        <v>-282</v>
      </c>
    </row>
    <row r="13" spans="1:8" x14ac:dyDescent="0.2">
      <c r="B13" s="17" t="s">
        <v>13</v>
      </c>
      <c r="C13" s="18">
        <v>-3925</v>
      </c>
    </row>
    <row r="14" spans="1:8" x14ac:dyDescent="0.2">
      <c r="B14" s="17" t="s">
        <v>14</v>
      </c>
      <c r="C14" s="18">
        <v>27</v>
      </c>
    </row>
    <row r="15" spans="1:8" x14ac:dyDescent="0.2">
      <c r="B15" s="17" t="s">
        <v>15</v>
      </c>
      <c r="C15" s="18">
        <v>-4104</v>
      </c>
    </row>
    <row r="16" spans="1:8" x14ac:dyDescent="0.2">
      <c r="B16" s="17" t="s">
        <v>16</v>
      </c>
      <c r="C16" s="18">
        <v>-2050</v>
      </c>
    </row>
    <row r="17" spans="2:3" ht="30" x14ac:dyDescent="0.2">
      <c r="B17" s="19" t="s">
        <v>17</v>
      </c>
      <c r="C17" s="20">
        <f>SUM(C9:C16)</f>
        <v>-12624</v>
      </c>
    </row>
    <row r="18" spans="2:3" x14ac:dyDescent="0.2">
      <c r="B18" s="17"/>
      <c r="C18" s="18"/>
    </row>
    <row r="19" spans="2:3" x14ac:dyDescent="0.2">
      <c r="B19" s="15" t="s">
        <v>18</v>
      </c>
      <c r="C19" s="18"/>
    </row>
    <row r="20" spans="2:3" x14ac:dyDescent="0.2">
      <c r="B20" s="17" t="s">
        <v>19</v>
      </c>
      <c r="C20" s="18">
        <v>88</v>
      </c>
    </row>
    <row r="21" spans="2:3" x14ac:dyDescent="0.2">
      <c r="B21" s="22" t="s">
        <v>20</v>
      </c>
      <c r="C21" s="18">
        <v>38593</v>
      </c>
    </row>
    <row r="22" spans="2:3" x14ac:dyDescent="0.2">
      <c r="B22" s="17" t="s">
        <v>21</v>
      </c>
      <c r="C22" s="18">
        <v>14234</v>
      </c>
    </row>
    <row r="23" spans="2:3" x14ac:dyDescent="0.2">
      <c r="B23" s="17" t="s">
        <v>41</v>
      </c>
      <c r="C23" s="18">
        <v>-22427</v>
      </c>
    </row>
    <row r="24" spans="2:3" x14ac:dyDescent="0.2">
      <c r="B24" s="17" t="s">
        <v>0</v>
      </c>
      <c r="C24" s="18">
        <v>-4063</v>
      </c>
    </row>
    <row r="25" spans="2:3" x14ac:dyDescent="0.2">
      <c r="B25" s="17"/>
      <c r="C25" s="18"/>
    </row>
    <row r="26" spans="2:3" x14ac:dyDescent="0.2">
      <c r="B26" s="21" t="s">
        <v>22</v>
      </c>
      <c r="C26" s="18"/>
    </row>
    <row r="27" spans="2:3" ht="30" x14ac:dyDescent="0.2">
      <c r="B27" s="23" t="s">
        <v>23</v>
      </c>
      <c r="C27" s="18">
        <v>-25885</v>
      </c>
    </row>
    <row r="28" spans="2:3" x14ac:dyDescent="0.2">
      <c r="B28" s="17" t="s">
        <v>24</v>
      </c>
      <c r="C28" s="18">
        <v>9641</v>
      </c>
    </row>
    <row r="29" spans="2:3" x14ac:dyDescent="0.2">
      <c r="B29" s="17" t="s">
        <v>25</v>
      </c>
      <c r="C29" s="18">
        <v>-1629</v>
      </c>
    </row>
    <row r="30" spans="2:3" ht="30" x14ac:dyDescent="0.2">
      <c r="B30" s="19" t="s">
        <v>26</v>
      </c>
      <c r="C30" s="20">
        <f>SUM(C17:C29)</f>
        <v>-4072</v>
      </c>
    </row>
    <row r="31" spans="2:3" x14ac:dyDescent="0.2">
      <c r="B31" s="17"/>
      <c r="C31" s="18"/>
    </row>
    <row r="32" spans="2:3" x14ac:dyDescent="0.2">
      <c r="B32" s="17" t="s">
        <v>27</v>
      </c>
      <c r="C32" s="18"/>
    </row>
    <row r="33" spans="2:3" x14ac:dyDescent="0.2">
      <c r="B33" s="15" t="s">
        <v>28</v>
      </c>
      <c r="C33" s="20">
        <f>SUM(C30:C32)</f>
        <v>-4072</v>
      </c>
    </row>
    <row r="34" spans="2:3" x14ac:dyDescent="0.2">
      <c r="B34" s="17"/>
      <c r="C34" s="18"/>
    </row>
    <row r="35" spans="2:3" x14ac:dyDescent="0.2">
      <c r="B35" s="15" t="s">
        <v>29</v>
      </c>
      <c r="C35" s="18"/>
    </row>
    <row r="36" spans="2:3" x14ac:dyDescent="0.2">
      <c r="B36" s="17"/>
      <c r="C36" s="18"/>
    </row>
    <row r="37" spans="2:3" x14ac:dyDescent="0.2">
      <c r="B37" s="17" t="s">
        <v>30</v>
      </c>
      <c r="C37" s="18">
        <v>-111</v>
      </c>
    </row>
    <row r="38" spans="2:3" x14ac:dyDescent="0.2">
      <c r="B38" s="17" t="s">
        <v>31</v>
      </c>
      <c r="C38" s="18">
        <v>-67</v>
      </c>
    </row>
    <row r="39" spans="2:3" x14ac:dyDescent="0.2">
      <c r="B39" s="15" t="s">
        <v>32</v>
      </c>
      <c r="C39" s="20">
        <f>SUM(C37:C38)</f>
        <v>-178</v>
      </c>
    </row>
    <row r="40" spans="2:3" x14ac:dyDescent="0.2">
      <c r="B40" s="15"/>
      <c r="C40" s="18"/>
    </row>
    <row r="41" spans="2:3" x14ac:dyDescent="0.2">
      <c r="B41" s="15" t="s">
        <v>33</v>
      </c>
      <c r="C41" s="18"/>
    </row>
    <row r="42" spans="2:3" x14ac:dyDescent="0.2">
      <c r="B42" s="15"/>
      <c r="C42" s="18"/>
    </row>
    <row r="43" spans="2:3" x14ac:dyDescent="0.2">
      <c r="B43" s="17" t="s">
        <v>40</v>
      </c>
      <c r="C43" s="18"/>
    </row>
    <row r="44" spans="2:3" x14ac:dyDescent="0.2">
      <c r="B44" s="17" t="s">
        <v>34</v>
      </c>
      <c r="C44" s="18"/>
    </row>
    <row r="45" spans="2:3" ht="14.25" x14ac:dyDescent="0.2">
      <c r="B45" s="24" t="s">
        <v>35</v>
      </c>
      <c r="C45" s="20">
        <f>SUM(C43:C44)</f>
        <v>0</v>
      </c>
    </row>
    <row r="46" spans="2:3" x14ac:dyDescent="0.2">
      <c r="B46" s="15"/>
      <c r="C46" s="18"/>
    </row>
    <row r="47" spans="2:3" ht="30" x14ac:dyDescent="0.2">
      <c r="B47" s="19" t="s">
        <v>36</v>
      </c>
      <c r="C47" s="20">
        <v>-1468</v>
      </c>
    </row>
    <row r="48" spans="2:3" x14ac:dyDescent="0.2">
      <c r="B48" s="15"/>
      <c r="C48" s="18"/>
    </row>
    <row r="49" spans="2:3" ht="14.25" x14ac:dyDescent="0.2">
      <c r="B49" s="24" t="s">
        <v>37</v>
      </c>
      <c r="C49" s="20">
        <f>C33+C39+C45+C47</f>
        <v>-5718</v>
      </c>
    </row>
    <row r="50" spans="2:3" x14ac:dyDescent="0.2">
      <c r="B50" s="17"/>
      <c r="C50" s="18"/>
    </row>
    <row r="51" spans="2:3" x14ac:dyDescent="0.2">
      <c r="B51" s="17" t="s">
        <v>38</v>
      </c>
      <c r="C51" s="18">
        <v>36495</v>
      </c>
    </row>
    <row r="52" spans="2:3" x14ac:dyDescent="0.2">
      <c r="B52" s="17" t="s">
        <v>39</v>
      </c>
      <c r="C52" s="18">
        <v>30777</v>
      </c>
    </row>
  </sheetData>
  <mergeCells count="3">
    <mergeCell ref="B1:C1"/>
    <mergeCell ref="B2:C2"/>
    <mergeCell ref="B3:C3"/>
  </mergeCells>
  <dataValidations count="1">
    <dataValidation allowBlank="1" showInputMessage="1" showErrorMessage="1" prompt="2016" sqref="C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2018-07-27T11:18:47Z</dcterms:modified>
</cp:coreProperties>
</file>