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Capital" sheetId="3" r:id="rId1"/>
  </sheets>
  <calcPr calcId="152511" calcMode="manual"/>
</workbook>
</file>

<file path=xl/calcChain.xml><?xml version="1.0" encoding="utf-8"?>
<calcChain xmlns="http://schemas.openxmlformats.org/spreadsheetml/2006/main">
  <c r="C21" i="3" l="1"/>
  <c r="C14" i="3"/>
  <c r="C9" i="3"/>
  <c r="C15" i="3" l="1"/>
  <c r="C17" i="3" s="1"/>
</calcChain>
</file>

<file path=xl/sharedStrings.xml><?xml version="1.0" encoding="utf-8"?>
<sst xmlns="http://schemas.openxmlformats.org/spreadsheetml/2006/main" count="22" uniqueCount="22">
  <si>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</si>
  <si>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</si>
  <si>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</si>
  <si>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</si>
  <si>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</si>
  <si>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</si>
  <si>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</si>
  <si>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</si>
  <si>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</si>
  <si>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</si>
  <si>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</si>
  <si>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</si>
  <si>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</si>
  <si>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Risk dərəcəsi üzrə ölçülmuş aktivlər</t>
  </si>
  <si>
    <t>AR MB tərəfindən təyin olunmuş norma</t>
  </si>
  <si>
    <t>Məcmu kapital :</t>
  </si>
  <si>
    <t>Məcmu kapitaldan tutulmalar</t>
  </si>
  <si>
    <t>Tutulmalardan  sonra məcmu kapital</t>
  </si>
  <si>
    <t>II rüb 2019</t>
  </si>
  <si>
    <t xml:space="preserve">     I dərəcəli kapitalın adekvatlıq əmsalı </t>
  </si>
  <si>
    <t xml:space="preserve">     Məcmu kapitalın adekvatlıq əmsalı </t>
  </si>
  <si>
    <t xml:space="preserve">     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</si>
</sst>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72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4" xfId="3" applyFont="1" applyBorder="1" applyAlignment="1" applyProtection="1">
      <alignment horizontal="left" vertical="top" wrapText="1" indent="2"/>
      <protection locked="0"/>
    </xf>
    <xf numFmtId="0" fontId="5" fillId="2" borderId="4" xfId="3" applyFont="1" applyBorder="1" applyAlignment="1" applyProtection="1">
      <alignment horizontal="center" vertical="top" wrapText="1"/>
      <protection locked="0"/>
    </xf>
    <xf numFmtId="43" fontId="5" fillId="2" borderId="4" xfId="1" applyFont="1" applyFill="1" applyBorder="1" applyAlignment="1" applyProtection="1">
      <alignment horizontal="left" vertical="top" wrapText="1" indent="2"/>
      <protection locked="0"/>
    </xf>
    <xf numFmtId="0" fontId="5" fillId="4" borderId="4" xfId="4" applyFont="1" applyBorder="1" applyAlignment="1" applyProtection="1">
      <alignment horizontal="left" vertical="top" wrapText="1" indent="5"/>
      <protection locked="0"/>
    </xf>
    <xf numFmtId="43" fontId="4" fillId="3" borderId="4" xfId="1" applyFont="1" applyFill="1" applyBorder="1" applyAlignment="1" applyProtection="1">
      <alignment horizontal="right" vertical="top" wrapText="1"/>
      <protection locked="0"/>
    </xf>
    <xf numFmtId="0" fontId="5" fillId="4" borderId="4" xfId="4" applyFont="1" applyBorder="1" applyAlignment="1" applyProtection="1">
      <alignment horizontal="left" vertical="top" wrapText="1" indent="2"/>
      <protection locked="0"/>
    </xf>
    <xf numFmtId="0" fontId="6" fillId="4" borderId="4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9" fontId="4" fillId="3" borderId="4" xfId="2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9" fontId="4" fillId="3" borderId="5" xfId="2" applyFont="1" applyFill="1" applyBorder="1" applyAlignment="1" applyProtection="1">
      <alignment horizontal="center" vertical="top" wrapText="1"/>
      <protection locked="0"/>
    </xf>
    <xf numFmtId="172" fontId="4" fillId="3" borderId="6" xfId="2" applyNumberFormat="1" applyFont="1" applyFill="1" applyBorder="1" applyAlignment="1" applyProtection="1">
      <alignment horizontal="center" vertical="top" wrapText="1"/>
      <protection locked="0"/>
    </xf>
    <xf numFmtId="9" fontId="4" fillId="3" borderId="6" xfId="2" applyFont="1" applyFill="1" applyBorder="1" applyAlignment="1" applyProtection="1">
      <alignment horizontal="center" vertical="top" wrapText="1"/>
      <protection locked="0"/>
    </xf>
    <xf numFmtId="0" fontId="5" fillId="4" borderId="5" xfId="4" applyFont="1" applyBorder="1" applyAlignment="1" applyProtection="1">
      <alignment horizontal="left" vertical="center" wrapText="1"/>
      <protection locked="0"/>
    </xf>
    <xf numFmtId="0" fontId="5" fillId="4" borderId="4" xfId="4" applyFont="1" applyBorder="1" applyAlignment="1" applyProtection="1">
      <alignment horizontal="left" vertical="center" wrapText="1"/>
      <protection locked="0"/>
    </xf>
    <xf numFmtId="10" fontId="4" fillId="3" borderId="5" xfId="2" applyNumberFormat="1" applyFont="1" applyFill="1" applyBorder="1" applyAlignment="1" applyProtection="1">
      <alignment horizontal="center" vertical="center" wrapText="1"/>
      <protection locked="0"/>
    </xf>
    <xf numFmtId="10" fontId="4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4" applyFont="1" applyBorder="1" applyAlignment="1" applyProtection="1">
      <alignment horizontal="left" vertical="center" wrapText="1"/>
      <protection locked="0"/>
    </xf>
    <xf numFmtId="10" fontId="4" fillId="3" borderId="4" xfId="2" applyNumberFormat="1" applyFont="1" applyFill="1" applyBorder="1" applyAlignment="1" applyProtection="1">
      <alignment horizontal="center" vertical="center" wrapText="1"/>
      <protection locked="0"/>
    </xf>
  </cellXfs>
  <cellStyles count="7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Normal 2" xfId="6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tabSelected="1" topLeftCell="A10" zoomScale="95" zoomScaleNormal="95" workbookViewId="0">
      <selection activeCell="B21" sqref="B21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4" x14ac:dyDescent="0.25">
      <c r="A1" s="2" t="s">
        <v>1</v>
      </c>
      <c r="B1" s="3"/>
    </row>
    <row r="2" spans="1:4" ht="15.75" x14ac:dyDescent="0.25">
      <c r="A2" s="2" t="s">
        <v>0</v>
      </c>
      <c r="B2" s="4"/>
      <c r="C2" s="1" t="s">
        <v>18</v>
      </c>
    </row>
    <row r="3" spans="1:4" x14ac:dyDescent="0.25">
      <c r="B3" s="5"/>
      <c r="C3" s="6"/>
    </row>
    <row r="4" spans="1:4" x14ac:dyDescent="0.25">
      <c r="B4" s="5" t="s">
        <v>2</v>
      </c>
      <c r="C4" s="7">
        <v>54249.508570000005</v>
      </c>
    </row>
    <row r="5" spans="1:4" x14ac:dyDescent="0.25">
      <c r="B5" s="8" t="s">
        <v>3</v>
      </c>
      <c r="C5" s="9">
        <v>315815</v>
      </c>
    </row>
    <row r="6" spans="1:4" x14ac:dyDescent="0.25">
      <c r="B6" s="8" t="s">
        <v>4</v>
      </c>
      <c r="C6" s="9">
        <v>-261565.49142999999</v>
      </c>
    </row>
    <row r="7" spans="1:4" x14ac:dyDescent="0.25">
      <c r="B7" s="8" t="s">
        <v>5</v>
      </c>
      <c r="C7" s="9">
        <v>0</v>
      </c>
    </row>
    <row r="8" spans="1:4" x14ac:dyDescent="0.25">
      <c r="B8" s="8" t="s">
        <v>6</v>
      </c>
      <c r="C8" s="9">
        <v>1666.0595099999998</v>
      </c>
    </row>
    <row r="9" spans="1:4" x14ac:dyDescent="0.25">
      <c r="B9" s="10" t="s">
        <v>7</v>
      </c>
      <c r="C9" s="9">
        <f>C4-C8</f>
        <v>52583.449060000006</v>
      </c>
    </row>
    <row r="10" spans="1:4" x14ac:dyDescent="0.25">
      <c r="B10" s="5" t="s">
        <v>8</v>
      </c>
      <c r="C10" s="5"/>
    </row>
    <row r="11" spans="1:4" x14ac:dyDescent="0.25">
      <c r="B11" s="8" t="s">
        <v>9</v>
      </c>
      <c r="C11" s="9">
        <v>975.06442882312558</v>
      </c>
    </row>
    <row r="12" spans="1:4" x14ac:dyDescent="0.25">
      <c r="B12" s="8" t="s">
        <v>10</v>
      </c>
      <c r="C12" s="9">
        <v>4712.7352400000045</v>
      </c>
    </row>
    <row r="13" spans="1:4" x14ac:dyDescent="0.25">
      <c r="B13" s="8" t="s">
        <v>11</v>
      </c>
      <c r="C13" s="9">
        <v>0</v>
      </c>
      <c r="D13" s="15"/>
    </row>
    <row r="14" spans="1:4" x14ac:dyDescent="0.25">
      <c r="B14" s="11" t="s">
        <v>12</v>
      </c>
      <c r="C14" s="9">
        <f t="shared" ref="C14" si="0">C11+C13+C12</f>
        <v>5687.7996688231306</v>
      </c>
      <c r="D14" s="15"/>
    </row>
    <row r="15" spans="1:4" x14ac:dyDescent="0.25">
      <c r="B15" s="7" t="s">
        <v>15</v>
      </c>
      <c r="C15" s="7">
        <f t="shared" ref="C15" si="1">C9+C14</f>
        <v>58271.248728823135</v>
      </c>
    </row>
    <row r="16" spans="1:4" x14ac:dyDescent="0.25">
      <c r="B16" s="8" t="s">
        <v>16</v>
      </c>
      <c r="C16" s="9">
        <v>0</v>
      </c>
    </row>
    <row r="17" spans="2:4" x14ac:dyDescent="0.25">
      <c r="B17" s="8" t="s">
        <v>17</v>
      </c>
      <c r="C17" s="9">
        <f>C15-C16</f>
        <v>58271.248728823135</v>
      </c>
      <c r="D17" s="15"/>
    </row>
    <row r="18" spans="2:4" x14ac:dyDescent="0.25">
      <c r="B18" s="12" t="s">
        <v>13</v>
      </c>
      <c r="C18" s="7">
        <v>78005.154305850039</v>
      </c>
      <c r="D18" s="15"/>
    </row>
    <row r="19" spans="2:4" x14ac:dyDescent="0.25">
      <c r="B19" s="13"/>
    </row>
    <row r="20" spans="2:4" x14ac:dyDescent="0.25">
      <c r="B20" s="13"/>
    </row>
    <row r="21" spans="2:4" ht="15.75" thickBot="1" x14ac:dyDescent="0.3">
      <c r="B21" s="16"/>
      <c r="C21" s="16" t="str">
        <f>C2</f>
        <v>II rüb 2019</v>
      </c>
      <c r="D21" s="16" t="s">
        <v>14</v>
      </c>
    </row>
    <row r="22" spans="2:4" x14ac:dyDescent="0.25">
      <c r="B22" s="20" t="s">
        <v>19</v>
      </c>
      <c r="C22" s="22">
        <v>0.67410223757555565</v>
      </c>
      <c r="D22" s="17">
        <v>0.05</v>
      </c>
    </row>
    <row r="23" spans="2:4" ht="15.75" thickBot="1" x14ac:dyDescent="0.3">
      <c r="B23" s="24"/>
      <c r="C23" s="23"/>
      <c r="D23" s="18">
        <v>5.5E-2</v>
      </c>
    </row>
    <row r="24" spans="2:4" x14ac:dyDescent="0.25">
      <c r="B24" s="20" t="s">
        <v>20</v>
      </c>
      <c r="C24" s="22">
        <v>0.74701792781984222</v>
      </c>
      <c r="D24" s="17">
        <v>0.1</v>
      </c>
    </row>
    <row r="25" spans="2:4" ht="15.75" thickBot="1" x14ac:dyDescent="0.3">
      <c r="B25" s="24"/>
      <c r="C25" s="23"/>
      <c r="D25" s="19">
        <v>0.11</v>
      </c>
    </row>
    <row r="26" spans="2:4" x14ac:dyDescent="0.25">
      <c r="B26" s="20" t="s">
        <v>21</v>
      </c>
      <c r="C26" s="22">
        <v>0.31474660072159399</v>
      </c>
      <c r="D26" s="17">
        <v>0.04</v>
      </c>
    </row>
    <row r="27" spans="2:4" x14ac:dyDescent="0.25">
      <c r="B27" s="21"/>
      <c r="C27" s="25"/>
      <c r="D27" s="14">
        <v>0.05</v>
      </c>
    </row>
  </sheetData>
  <mergeCells count="6">
    <mergeCell ref="B26:B27"/>
    <mergeCell ref="C24:C25"/>
    <mergeCell ref="C22:C23"/>
    <mergeCell ref="B22:B23"/>
    <mergeCell ref="B24:B25"/>
    <mergeCell ref="C26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2019-07-19T05:59:14Z</dcterms:modified>
</cp:coreProperties>
</file>